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uceGPotter/Documents/*COVID_19/CORONA VIRUS -- COVID_19 -- C19/"/>
    </mc:Choice>
  </mc:AlternateContent>
  <xr:revisionPtr revIDLastSave="0" documentId="13_ncr:1_{46A9B17E-6F9C-F54A-8B34-F911FDA1F1F8}" xr6:coauthVersionLast="36" xr6:coauthVersionMax="46" xr10:uidLastSave="{00000000-0000-0000-0000-000000000000}"/>
  <bookViews>
    <workbookView xWindow="400" yWindow="500" windowWidth="12840" windowHeight="16460" xr2:uid="{5297DE0C-A6AB-884F-9CBA-484D82B43FE2}"/>
  </bookViews>
  <sheets>
    <sheet name="ORR Spreadsheet" sheetId="2" r:id="rId1"/>
    <sheet name="Sheet1" sheetId="7" r:id="rId2"/>
    <sheet name="World Summary 10 May 2020" sheetId="3" r:id="rId3"/>
    <sheet name="C19 Incubation" sheetId="1" r:id="rId4"/>
    <sheet name="Special SrtxCases" sheetId="4" r:id="rId5"/>
    <sheet name="Global Total 26 sort" sheetId="6" r:id="rId6"/>
  </sheets>
  <definedNames>
    <definedName name="_xlnm.Print_Area" localSheetId="0">'ORR Spreadsheet'!$A$1:$CJ$145</definedName>
    <definedName name="_xlnm.Print_Area" localSheetId="4">'Special SrtxCases'!$AJ$1:$AP$76</definedName>
    <definedName name="_xlnm.Print_Area" localSheetId="2">'World Summary 10 May 2020'!$A$1:$G$218</definedName>
    <definedName name="_xlnm.Print_Titles" localSheetId="0">'ORR Spreadsheet'!$5:$6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I5" i="2" l="1"/>
  <c r="CK5" i="2" s="1"/>
  <c r="CM5" i="2" s="1"/>
  <c r="CO5" i="2" s="1"/>
  <c r="CI21" i="2"/>
  <c r="CJ21" i="2"/>
  <c r="CK21" i="2"/>
  <c r="CL21" i="2"/>
  <c r="CM21" i="2"/>
  <c r="CN21" i="2"/>
  <c r="CO21" i="2"/>
  <c r="CP21" i="2"/>
  <c r="CI57" i="2"/>
  <c r="CJ57" i="2"/>
  <c r="CK57" i="2"/>
  <c r="CL57" i="2"/>
  <c r="CM57" i="2"/>
  <c r="CN57" i="2"/>
  <c r="CO57" i="2"/>
  <c r="CP57" i="2"/>
  <c r="CI74" i="2"/>
  <c r="CI73" i="2" s="1"/>
  <c r="CJ74" i="2"/>
  <c r="CJ73" i="2" s="1"/>
  <c r="CK74" i="2"/>
  <c r="CK73" i="2" s="1"/>
  <c r="CL74" i="2"/>
  <c r="CL73" i="2" s="1"/>
  <c r="CM74" i="2"/>
  <c r="CM73" i="2" s="1"/>
  <c r="CN74" i="2"/>
  <c r="CN73" i="2" s="1"/>
  <c r="CO74" i="2"/>
  <c r="CO73" i="2" s="1"/>
  <c r="CP74" i="2"/>
  <c r="CP73" i="2" s="1"/>
  <c r="CI79" i="2"/>
  <c r="CI76" i="2" s="1"/>
  <c r="CJ79" i="2"/>
  <c r="CJ76" i="2" s="1"/>
  <c r="CK79" i="2"/>
  <c r="CK76" i="2" s="1"/>
  <c r="CL79" i="2"/>
  <c r="CL76" i="2" s="1"/>
  <c r="CM79" i="2"/>
  <c r="CM76" i="2" s="1"/>
  <c r="CN79" i="2"/>
  <c r="CN76" i="2" s="1"/>
  <c r="CO79" i="2"/>
  <c r="CO76" i="2" s="1"/>
  <c r="CP79" i="2"/>
  <c r="CP76" i="2" s="1"/>
  <c r="CI81" i="2"/>
  <c r="CJ81" i="2"/>
  <c r="CK81" i="2"/>
  <c r="CL81" i="2"/>
  <c r="CM81" i="2"/>
  <c r="CN81" i="2"/>
  <c r="CO81" i="2"/>
  <c r="CP81" i="2"/>
  <c r="CI82" i="2"/>
  <c r="CJ82" i="2"/>
  <c r="CK82" i="2"/>
  <c r="CL82" i="2"/>
  <c r="CM82" i="2"/>
  <c r="CN82" i="2"/>
  <c r="CO82" i="2"/>
  <c r="CP82" i="2"/>
  <c r="CI85" i="2"/>
  <c r="CI83" i="2" s="1"/>
  <c r="CJ85" i="2"/>
  <c r="CJ83" i="2" s="1"/>
  <c r="CK85" i="2"/>
  <c r="CK83" i="2" s="1"/>
  <c r="CL85" i="2"/>
  <c r="CL83" i="2" s="1"/>
  <c r="CM85" i="2"/>
  <c r="CM83" i="2" s="1"/>
  <c r="CN85" i="2"/>
  <c r="CN83" i="2" s="1"/>
  <c r="CO85" i="2"/>
  <c r="CO83" i="2" s="1"/>
  <c r="CP85" i="2"/>
  <c r="CP83" i="2" s="1"/>
  <c r="CI87" i="2"/>
  <c r="CJ87" i="2"/>
  <c r="CK87" i="2"/>
  <c r="CL87" i="2"/>
  <c r="CM87" i="2"/>
  <c r="CN87" i="2"/>
  <c r="CO87" i="2"/>
  <c r="CP87" i="2"/>
  <c r="CI88" i="2"/>
  <c r="CJ88" i="2"/>
  <c r="CK88" i="2"/>
  <c r="CL88" i="2"/>
  <c r="CM88" i="2"/>
  <c r="CN88" i="2"/>
  <c r="CO88" i="2"/>
  <c r="CP88" i="2"/>
  <c r="CI90" i="2"/>
  <c r="CI89" i="2" s="1"/>
  <c r="CJ90" i="2"/>
  <c r="CJ89" i="2" s="1"/>
  <c r="CK90" i="2"/>
  <c r="CK89" i="2" s="1"/>
  <c r="CL90" i="2"/>
  <c r="CL89" i="2" s="1"/>
  <c r="CM90" i="2"/>
  <c r="CM89" i="2" s="1"/>
  <c r="CN90" i="2"/>
  <c r="CN89" i="2" s="1"/>
  <c r="CO90" i="2"/>
  <c r="CO89" i="2" s="1"/>
  <c r="CP90" i="2"/>
  <c r="CP89" i="2" s="1"/>
  <c r="CI93" i="2"/>
  <c r="CI92" i="2" s="1"/>
  <c r="CJ93" i="2"/>
  <c r="CJ92" i="2" s="1"/>
  <c r="CK93" i="2"/>
  <c r="CK92" i="2" s="1"/>
  <c r="CL93" i="2"/>
  <c r="CL92" i="2" s="1"/>
  <c r="CM93" i="2"/>
  <c r="CM92" i="2" s="1"/>
  <c r="CN93" i="2"/>
  <c r="CN92" i="2" s="1"/>
  <c r="CO93" i="2"/>
  <c r="CO92" i="2" s="1"/>
  <c r="CP93" i="2"/>
  <c r="CP92" i="2" s="1"/>
  <c r="CK144" i="2"/>
  <c r="CL144" i="2"/>
  <c r="CM144" i="2"/>
  <c r="CN144" i="2"/>
  <c r="CO144" i="2"/>
  <c r="CP144" i="2"/>
  <c r="CJ144" i="2" l="1"/>
  <c r="CI144" i="2"/>
  <c r="CO86" i="2"/>
  <c r="CK86" i="2"/>
  <c r="CN86" i="2"/>
  <c r="CJ86" i="2"/>
  <c r="CM86" i="2"/>
  <c r="CI86" i="2"/>
  <c r="CP86" i="2"/>
  <c r="CL86" i="2"/>
  <c r="CO80" i="2"/>
  <c r="CK80" i="2"/>
  <c r="CN80" i="2"/>
  <c r="CJ80" i="2"/>
  <c r="CM80" i="2"/>
  <c r="CI80" i="2"/>
  <c r="CP80" i="2"/>
  <c r="CL80" i="2"/>
  <c r="CG93" i="2"/>
  <c r="CH93" i="2"/>
  <c r="CG90" i="2"/>
  <c r="CH90" i="2"/>
  <c r="CG87" i="2"/>
  <c r="CH87" i="2"/>
  <c r="CG88" i="2"/>
  <c r="CH88" i="2"/>
  <c r="CG85" i="2"/>
  <c r="CH85" i="2"/>
  <c r="CG81" i="2"/>
  <c r="CH81" i="2"/>
  <c r="CG82" i="2"/>
  <c r="CH82" i="2"/>
  <c r="CG79" i="2"/>
  <c r="CH79" i="2"/>
  <c r="CG74" i="2"/>
  <c r="CH74" i="2"/>
  <c r="CF144" i="2"/>
  <c r="CE93" i="2" l="1"/>
  <c r="CF93" i="2"/>
  <c r="CE90" i="2"/>
  <c r="CF90" i="2"/>
  <c r="CE87" i="2"/>
  <c r="CF87" i="2"/>
  <c r="CE88" i="2"/>
  <c r="CF88" i="2"/>
  <c r="CE85" i="2"/>
  <c r="CF85" i="2"/>
  <c r="CE81" i="2"/>
  <c r="CF81" i="2"/>
  <c r="CE82" i="2"/>
  <c r="CF82" i="2"/>
  <c r="CE79" i="2"/>
  <c r="CF79" i="2"/>
  <c r="CE74" i="2"/>
  <c r="CF74" i="2"/>
  <c r="CC144" i="2"/>
  <c r="CA144" i="2"/>
  <c r="CA93" i="2" l="1"/>
  <c r="CB93" i="2"/>
  <c r="CA90" i="2"/>
  <c r="CB90" i="2"/>
  <c r="CA87" i="2"/>
  <c r="CB87" i="2"/>
  <c r="CA88" i="2"/>
  <c r="CB88" i="2"/>
  <c r="CA85" i="2"/>
  <c r="CB85" i="2"/>
  <c r="CA79" i="2"/>
  <c r="CB79" i="2"/>
  <c r="CA74" i="2"/>
  <c r="CB74" i="2"/>
  <c r="BY93" i="2" l="1"/>
  <c r="BZ93" i="2"/>
  <c r="BY90" i="2"/>
  <c r="BZ90" i="2"/>
  <c r="BZ87" i="2"/>
  <c r="BZ88" i="2"/>
  <c r="BY87" i="2"/>
  <c r="BY88" i="2"/>
  <c r="BY85" i="2"/>
  <c r="BZ85" i="2"/>
  <c r="BY81" i="2"/>
  <c r="BZ81" i="2"/>
  <c r="BY82" i="2"/>
  <c r="BZ82" i="2"/>
  <c r="BY79" i="2"/>
  <c r="BZ79" i="2"/>
  <c r="BY74" i="2"/>
  <c r="BZ74" i="2"/>
  <c r="CC21" i="2" l="1"/>
  <c r="CD21" i="2"/>
  <c r="CE21" i="2"/>
  <c r="CF21" i="2"/>
  <c r="CG21" i="2"/>
  <c r="CH21" i="2"/>
  <c r="CC57" i="2"/>
  <c r="CD57" i="2"/>
  <c r="CE57" i="2"/>
  <c r="CF57" i="2"/>
  <c r="CG57" i="2"/>
  <c r="CH57" i="2"/>
  <c r="CE73" i="2"/>
  <c r="CF73" i="2"/>
  <c r="CG73" i="2"/>
  <c r="CH73" i="2"/>
  <c r="CC74" i="2"/>
  <c r="CC73" i="2" s="1"/>
  <c r="CD74" i="2"/>
  <c r="CD73" i="2" s="1"/>
  <c r="CE76" i="2"/>
  <c r="CF76" i="2"/>
  <c r="CG76" i="2"/>
  <c r="CH76" i="2"/>
  <c r="CC79" i="2"/>
  <c r="CC76" i="2" s="1"/>
  <c r="CD79" i="2"/>
  <c r="CD76" i="2" s="1"/>
  <c r="CE80" i="2"/>
  <c r="CF80" i="2"/>
  <c r="CG80" i="2"/>
  <c r="CH80" i="2"/>
  <c r="CC81" i="2"/>
  <c r="CD81" i="2"/>
  <c r="CC82" i="2"/>
  <c r="CD82" i="2"/>
  <c r="CE83" i="2"/>
  <c r="CF83" i="2"/>
  <c r="CG83" i="2"/>
  <c r="CH83" i="2"/>
  <c r="CC85" i="2"/>
  <c r="CC83" i="2" s="1"/>
  <c r="CD85" i="2"/>
  <c r="CD83" i="2" s="1"/>
  <c r="CE86" i="2"/>
  <c r="CF86" i="2"/>
  <c r="CG86" i="2"/>
  <c r="CH86" i="2"/>
  <c r="CC87" i="2"/>
  <c r="CD87" i="2"/>
  <c r="CC88" i="2"/>
  <c r="CD88" i="2"/>
  <c r="CE89" i="2"/>
  <c r="CF89" i="2"/>
  <c r="CG89" i="2"/>
  <c r="CH89" i="2"/>
  <c r="CC90" i="2"/>
  <c r="CC89" i="2" s="1"/>
  <c r="CD90" i="2"/>
  <c r="CD89" i="2" s="1"/>
  <c r="CE92" i="2"/>
  <c r="CF92" i="2"/>
  <c r="CG92" i="2"/>
  <c r="CH92" i="2"/>
  <c r="CC93" i="2"/>
  <c r="CC92" i="2" s="1"/>
  <c r="CD93" i="2"/>
  <c r="CD92" i="2" s="1"/>
  <c r="CG144" i="2" l="1"/>
  <c r="CH144" i="2"/>
  <c r="CE144" i="2"/>
  <c r="CC80" i="2"/>
  <c r="CD144" i="2"/>
  <c r="CC86" i="2"/>
  <c r="CD86" i="2"/>
  <c r="CD80" i="2"/>
  <c r="BU93" i="2"/>
  <c r="BV93" i="2"/>
  <c r="BU90" i="2"/>
  <c r="BV90" i="2"/>
  <c r="BU87" i="2"/>
  <c r="BV87" i="2"/>
  <c r="BU88" i="2"/>
  <c r="BV88" i="2"/>
  <c r="BU85" i="2"/>
  <c r="BV85" i="2"/>
  <c r="BU81" i="2"/>
  <c r="BV81" i="2"/>
  <c r="BU82" i="2"/>
  <c r="BV82" i="2"/>
  <c r="BU79" i="2"/>
  <c r="BV79" i="2"/>
  <c r="BU74" i="2"/>
  <c r="BV74" i="2"/>
  <c r="BS93" i="2" l="1"/>
  <c r="BT93" i="2"/>
  <c r="BS90" i="2"/>
  <c r="BT90" i="2"/>
  <c r="BS87" i="2"/>
  <c r="BT87" i="2"/>
  <c r="BS88" i="2"/>
  <c r="BT88" i="2"/>
  <c r="BS85" i="2"/>
  <c r="BT85" i="2"/>
  <c r="BS81" i="2"/>
  <c r="BT81" i="2"/>
  <c r="BS82" i="2"/>
  <c r="BT82" i="2"/>
  <c r="BS79" i="2"/>
  <c r="BT79" i="2"/>
  <c r="BS74" i="2"/>
  <c r="BT74" i="2"/>
  <c r="BO93" i="2" l="1"/>
  <c r="BP93" i="2"/>
  <c r="BO90" i="2"/>
  <c r="BP90" i="2"/>
  <c r="BO87" i="2"/>
  <c r="BP87" i="2"/>
  <c r="BO88" i="2"/>
  <c r="BP88" i="2"/>
  <c r="BO85" i="2"/>
  <c r="BP85" i="2"/>
  <c r="BO81" i="2"/>
  <c r="BP81" i="2"/>
  <c r="BO82" i="2"/>
  <c r="BP82" i="2"/>
  <c r="BO79" i="2"/>
  <c r="BO76" i="2" s="1"/>
  <c r="BP79" i="2"/>
  <c r="BP76" i="2" s="1"/>
  <c r="BO74" i="2"/>
  <c r="BP74" i="2"/>
  <c r="BM93" i="2" l="1"/>
  <c r="BN93" i="2"/>
  <c r="BM90" i="2"/>
  <c r="BN90" i="2"/>
  <c r="BM88" i="2"/>
  <c r="BN88" i="2"/>
  <c r="BM87" i="2"/>
  <c r="BN87" i="2"/>
  <c r="BM85" i="2"/>
  <c r="BN85" i="2"/>
  <c r="BM82" i="2"/>
  <c r="BN82" i="2"/>
  <c r="BM81" i="2"/>
  <c r="BN81" i="2"/>
  <c r="BM79" i="2"/>
  <c r="BN79" i="2"/>
  <c r="BM74" i="2"/>
  <c r="BN74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BQ57" i="2"/>
  <c r="BR57" i="2"/>
  <c r="BS57" i="2"/>
  <c r="BT57" i="2"/>
  <c r="BU57" i="2"/>
  <c r="BU144" i="2" s="1"/>
  <c r="BV57" i="2"/>
  <c r="BV144" i="2" s="1"/>
  <c r="BW57" i="2"/>
  <c r="BW144" i="2" s="1"/>
  <c r="BX57" i="2"/>
  <c r="BX144" i="2" s="1"/>
  <c r="BY57" i="2"/>
  <c r="BZ57" i="2"/>
  <c r="CA57" i="2"/>
  <c r="CB57" i="2"/>
  <c r="CB144" i="2" s="1"/>
  <c r="BS73" i="2"/>
  <c r="BT73" i="2"/>
  <c r="BU73" i="2"/>
  <c r="BV73" i="2"/>
  <c r="BY73" i="2"/>
  <c r="BZ73" i="2"/>
  <c r="CA73" i="2"/>
  <c r="CB73" i="2"/>
  <c r="BQ74" i="2"/>
  <c r="BQ73" i="2" s="1"/>
  <c r="BR74" i="2"/>
  <c r="BR73" i="2" s="1"/>
  <c r="BW74" i="2"/>
  <c r="BW73" i="2" s="1"/>
  <c r="BX74" i="2"/>
  <c r="BX73" i="2" s="1"/>
  <c r="BS76" i="2"/>
  <c r="BT76" i="2"/>
  <c r="BU76" i="2"/>
  <c r="BV76" i="2"/>
  <c r="BY76" i="2"/>
  <c r="BZ76" i="2"/>
  <c r="CA76" i="2"/>
  <c r="CB76" i="2"/>
  <c r="BQ79" i="2"/>
  <c r="BQ76" i="2" s="1"/>
  <c r="BR79" i="2"/>
  <c r="BR76" i="2" s="1"/>
  <c r="BW79" i="2"/>
  <c r="BW76" i="2" s="1"/>
  <c r="BX79" i="2"/>
  <c r="BX76" i="2" s="1"/>
  <c r="BS80" i="2"/>
  <c r="BT80" i="2"/>
  <c r="BU80" i="2"/>
  <c r="BV80" i="2"/>
  <c r="BY80" i="2"/>
  <c r="BZ80" i="2"/>
  <c r="CA80" i="2"/>
  <c r="CB80" i="2"/>
  <c r="BQ81" i="2"/>
  <c r="BR81" i="2"/>
  <c r="BW81" i="2"/>
  <c r="BX81" i="2"/>
  <c r="BQ82" i="2"/>
  <c r="BR82" i="2"/>
  <c r="BW82" i="2"/>
  <c r="BX82" i="2"/>
  <c r="BS83" i="2"/>
  <c r="BT83" i="2"/>
  <c r="BU83" i="2"/>
  <c r="BV83" i="2"/>
  <c r="BY83" i="2"/>
  <c r="BZ83" i="2"/>
  <c r="CA83" i="2"/>
  <c r="CB83" i="2"/>
  <c r="BQ85" i="2"/>
  <c r="BQ83" i="2" s="1"/>
  <c r="BR85" i="2"/>
  <c r="BR83" i="2" s="1"/>
  <c r="BW85" i="2"/>
  <c r="BW83" i="2" s="1"/>
  <c r="BX85" i="2"/>
  <c r="BX83" i="2" s="1"/>
  <c r="BS86" i="2"/>
  <c r="BT86" i="2"/>
  <c r="BU86" i="2"/>
  <c r="BV86" i="2"/>
  <c r="BY86" i="2"/>
  <c r="BZ86" i="2"/>
  <c r="CA86" i="2"/>
  <c r="CB86" i="2"/>
  <c r="BQ87" i="2"/>
  <c r="BR87" i="2"/>
  <c r="BW87" i="2"/>
  <c r="BX87" i="2"/>
  <c r="BQ88" i="2"/>
  <c r="BR88" i="2"/>
  <c r="BW88" i="2"/>
  <c r="BX88" i="2"/>
  <c r="BS89" i="2"/>
  <c r="BT89" i="2"/>
  <c r="BU89" i="2"/>
  <c r="BV89" i="2"/>
  <c r="BY89" i="2"/>
  <c r="BZ89" i="2"/>
  <c r="CA89" i="2"/>
  <c r="CB89" i="2"/>
  <c r="BQ90" i="2"/>
  <c r="BQ89" i="2" s="1"/>
  <c r="BR90" i="2"/>
  <c r="BR89" i="2" s="1"/>
  <c r="BW90" i="2"/>
  <c r="BW89" i="2" s="1"/>
  <c r="BX90" i="2"/>
  <c r="BX89" i="2" s="1"/>
  <c r="BS92" i="2"/>
  <c r="BT92" i="2"/>
  <c r="BU92" i="2"/>
  <c r="BV92" i="2"/>
  <c r="BY92" i="2"/>
  <c r="BZ92" i="2"/>
  <c r="CA92" i="2"/>
  <c r="CB92" i="2"/>
  <c r="BQ93" i="2"/>
  <c r="BQ92" i="2" s="1"/>
  <c r="BR93" i="2"/>
  <c r="BR92" i="2" s="1"/>
  <c r="BW93" i="2"/>
  <c r="BW92" i="2" s="1"/>
  <c r="BX93" i="2"/>
  <c r="BX92" i="2" s="1"/>
  <c r="BZ144" i="2" l="1"/>
  <c r="BY144" i="2"/>
  <c r="BW86" i="2"/>
  <c r="BT144" i="2"/>
  <c r="BS144" i="2"/>
  <c r="BR86" i="2"/>
  <c r="BR144" i="2"/>
  <c r="BQ144" i="2"/>
  <c r="BR80" i="2"/>
  <c r="BQ80" i="2"/>
  <c r="BW80" i="2"/>
  <c r="BX80" i="2"/>
  <c r="BQ86" i="2"/>
  <c r="BX86" i="2"/>
  <c r="BK93" i="2"/>
  <c r="BL93" i="2"/>
  <c r="BK90" i="2"/>
  <c r="BL90" i="2"/>
  <c r="BK88" i="2"/>
  <c r="BL88" i="2"/>
  <c r="BK87" i="2"/>
  <c r="BL87" i="2"/>
  <c r="BK85" i="2"/>
  <c r="BL85" i="2"/>
  <c r="BK81" i="2"/>
  <c r="BL81" i="2"/>
  <c r="BK82" i="2"/>
  <c r="BL82" i="2"/>
  <c r="BK79" i="2"/>
  <c r="BL79" i="2"/>
  <c r="BK74" i="2"/>
  <c r="BL74" i="2"/>
  <c r="BI93" i="2" l="1"/>
  <c r="BJ93" i="2"/>
  <c r="BI90" i="2"/>
  <c r="BJ90" i="2"/>
  <c r="BI88" i="2"/>
  <c r="BJ88" i="2"/>
  <c r="BI87" i="2"/>
  <c r="BJ87" i="2"/>
  <c r="BI85" i="2"/>
  <c r="BJ85" i="2"/>
  <c r="BI82" i="2"/>
  <c r="BJ82" i="2"/>
  <c r="BI81" i="2"/>
  <c r="BJ81" i="2"/>
  <c r="BI79" i="2"/>
  <c r="BJ79" i="2"/>
  <c r="BI74" i="2"/>
  <c r="BJ74" i="2"/>
  <c r="BG93" i="2" l="1"/>
  <c r="BH93" i="2"/>
  <c r="BG90" i="2"/>
  <c r="BH90" i="2"/>
  <c r="BG88" i="2"/>
  <c r="BH88" i="2"/>
  <c r="BG87" i="2"/>
  <c r="BH87" i="2"/>
  <c r="BG85" i="2"/>
  <c r="BH85" i="2"/>
  <c r="BG82" i="2"/>
  <c r="BH82" i="2"/>
  <c r="BG81" i="2"/>
  <c r="BH81" i="2"/>
  <c r="BG79" i="2"/>
  <c r="BH79" i="2"/>
  <c r="BG74" i="2"/>
  <c r="BH74" i="2"/>
  <c r="BC93" i="2" l="1"/>
  <c r="BD93" i="2"/>
  <c r="BE93" i="2"/>
  <c r="BF93" i="2"/>
  <c r="BC90" i="2"/>
  <c r="BD90" i="2"/>
  <c r="BE90" i="2"/>
  <c r="BF90" i="2"/>
  <c r="BC88" i="2"/>
  <c r="BD88" i="2"/>
  <c r="BE88" i="2"/>
  <c r="BF88" i="2"/>
  <c r="BC87" i="2"/>
  <c r="BD87" i="2"/>
  <c r="BE87" i="2"/>
  <c r="BF87" i="2"/>
  <c r="BC85" i="2"/>
  <c r="BD85" i="2"/>
  <c r="BE85" i="2"/>
  <c r="BF85" i="2"/>
  <c r="BC82" i="2"/>
  <c r="BD82" i="2"/>
  <c r="BE82" i="2"/>
  <c r="BF82" i="2"/>
  <c r="BC81" i="2"/>
  <c r="BD81" i="2"/>
  <c r="BE81" i="2"/>
  <c r="BF81" i="2"/>
  <c r="BC79" i="2"/>
  <c r="BD79" i="2"/>
  <c r="BE79" i="2"/>
  <c r="BF79" i="2"/>
  <c r="BC74" i="2"/>
  <c r="BD74" i="2"/>
  <c r="BE74" i="2"/>
  <c r="BF74" i="2"/>
  <c r="BA93" i="2" l="1"/>
  <c r="BB93" i="2"/>
  <c r="BA90" i="2"/>
  <c r="BB90" i="2"/>
  <c r="BA87" i="2"/>
  <c r="BB87" i="2"/>
  <c r="BA88" i="2"/>
  <c r="BB88" i="2"/>
  <c r="BA85" i="2"/>
  <c r="BB85" i="2"/>
  <c r="BA81" i="2"/>
  <c r="BB81" i="2"/>
  <c r="BA82" i="2"/>
  <c r="BB82" i="2"/>
  <c r="BA79" i="2"/>
  <c r="BB79" i="2"/>
  <c r="BA74" i="2"/>
  <c r="BB74" i="2"/>
  <c r="BP92" i="2" l="1"/>
  <c r="BO92" i="2"/>
  <c r="BN92" i="2"/>
  <c r="BM92" i="2"/>
  <c r="BP89" i="2"/>
  <c r="BO89" i="2"/>
  <c r="BN89" i="2"/>
  <c r="BM89" i="2"/>
  <c r="BP86" i="2"/>
  <c r="BO86" i="2"/>
  <c r="BN86" i="2"/>
  <c r="BM86" i="2"/>
  <c r="BP83" i="2"/>
  <c r="BO83" i="2"/>
  <c r="BN83" i="2"/>
  <c r="BM83" i="2"/>
  <c r="BP80" i="2"/>
  <c r="BO80" i="2"/>
  <c r="BN80" i="2"/>
  <c r="BM80" i="2"/>
  <c r="BN76" i="2"/>
  <c r="BM76" i="2"/>
  <c r="BP73" i="2"/>
  <c r="BO73" i="2"/>
  <c r="BN73" i="2"/>
  <c r="BM73" i="2"/>
  <c r="BP57" i="2"/>
  <c r="BP144" i="2" s="1"/>
  <c r="BO57" i="2"/>
  <c r="BN57" i="2"/>
  <c r="BM57" i="2"/>
  <c r="BP21" i="2"/>
  <c r="BO21" i="2"/>
  <c r="BN21" i="2"/>
  <c r="BM21" i="2"/>
  <c r="AZ93" i="2"/>
  <c r="AY93" i="2"/>
  <c r="AZ90" i="2"/>
  <c r="AY90" i="2"/>
  <c r="AZ88" i="2"/>
  <c r="AY88" i="2"/>
  <c r="AZ87" i="2"/>
  <c r="AY87" i="2"/>
  <c r="AZ85" i="2"/>
  <c r="AY85" i="2"/>
  <c r="AZ82" i="2"/>
  <c r="AY82" i="2"/>
  <c r="AZ81" i="2"/>
  <c r="AY81" i="2"/>
  <c r="AZ79" i="2"/>
  <c r="AY79" i="2"/>
  <c r="AZ74" i="2"/>
  <c r="AY74" i="2"/>
  <c r="BL92" i="2"/>
  <c r="BK92" i="2"/>
  <c r="BJ92" i="2"/>
  <c r="BI92" i="2"/>
  <c r="BL89" i="2"/>
  <c r="BK89" i="2"/>
  <c r="BJ89" i="2"/>
  <c r="BI89" i="2"/>
  <c r="BL86" i="2"/>
  <c r="BK86" i="2"/>
  <c r="BJ86" i="2"/>
  <c r="BI86" i="2"/>
  <c r="BL83" i="2"/>
  <c r="BK83" i="2"/>
  <c r="BJ83" i="2"/>
  <c r="BI83" i="2"/>
  <c r="BL80" i="2"/>
  <c r="BK80" i="2"/>
  <c r="BJ80" i="2"/>
  <c r="BI80" i="2"/>
  <c r="BL76" i="2"/>
  <c r="BK76" i="2"/>
  <c r="BJ76" i="2"/>
  <c r="BI76" i="2"/>
  <c r="BL73" i="2"/>
  <c r="BK73" i="2"/>
  <c r="BJ73" i="2"/>
  <c r="BI73" i="2"/>
  <c r="BL57" i="2"/>
  <c r="BK57" i="2"/>
  <c r="BJ57" i="2"/>
  <c r="BI57" i="2"/>
  <c r="BL21" i="2"/>
  <c r="BK21" i="2"/>
  <c r="BJ21" i="2"/>
  <c r="BI21" i="2"/>
  <c r="BH92" i="2"/>
  <c r="BG92" i="2"/>
  <c r="BF92" i="2"/>
  <c r="BE92" i="2"/>
  <c r="BH89" i="2"/>
  <c r="BG89" i="2"/>
  <c r="BF89" i="2"/>
  <c r="BE89" i="2"/>
  <c r="BH86" i="2"/>
  <c r="BG86" i="2"/>
  <c r="BF86" i="2"/>
  <c r="BE86" i="2"/>
  <c r="BH83" i="2"/>
  <c r="BG83" i="2"/>
  <c r="BF83" i="2"/>
  <c r="BE83" i="2"/>
  <c r="BH80" i="2"/>
  <c r="BG80" i="2"/>
  <c r="BF80" i="2"/>
  <c r="BE80" i="2"/>
  <c r="BH76" i="2"/>
  <c r="BG76" i="2"/>
  <c r="BF76" i="2"/>
  <c r="BE76" i="2"/>
  <c r="BH73" i="2"/>
  <c r="BG73" i="2"/>
  <c r="BF73" i="2"/>
  <c r="BE73" i="2"/>
  <c r="BH57" i="2"/>
  <c r="BG57" i="2"/>
  <c r="BF57" i="2"/>
  <c r="BE57" i="2"/>
  <c r="BH21" i="2"/>
  <c r="BG21" i="2"/>
  <c r="BF21" i="2"/>
  <c r="BE21" i="2"/>
  <c r="BE144" i="2" l="1"/>
  <c r="BG144" i="2"/>
  <c r="BK144" i="2"/>
  <c r="BM144" i="2"/>
  <c r="BH144" i="2"/>
  <c r="BL144" i="2"/>
  <c r="BN144" i="2"/>
  <c r="BO144" i="2"/>
  <c r="BF144" i="2"/>
  <c r="BI144" i="2"/>
  <c r="BJ144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AO92" i="2" l="1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AO21" i="2"/>
  <c r="AP21" i="2"/>
  <c r="AQ21" i="2"/>
  <c r="AR21" i="2"/>
  <c r="AS21" i="2"/>
  <c r="AT21" i="2"/>
  <c r="AU21" i="2"/>
  <c r="AV21" i="2"/>
  <c r="AW21" i="2"/>
  <c r="AX21" i="2"/>
  <c r="AX144" i="2" s="1"/>
  <c r="AY21" i="2"/>
  <c r="AZ21" i="2"/>
  <c r="BA21" i="2"/>
  <c r="BA144" i="2" s="1"/>
  <c r="BB21" i="2"/>
  <c r="BB144" i="2" s="1"/>
  <c r="BC21" i="2"/>
  <c r="BD21" i="2"/>
  <c r="AO144" i="2"/>
  <c r="AP144" i="2"/>
  <c r="AS144" i="2"/>
  <c r="AW144" i="2"/>
  <c r="AQ5" i="2"/>
  <c r="AS5" i="2" s="1"/>
  <c r="AU5" i="2" s="1"/>
  <c r="AW5" i="2" s="1"/>
  <c r="AY5" i="2" s="1"/>
  <c r="BA5" i="2" s="1"/>
  <c r="BC5" i="2" s="1"/>
  <c r="BE5" i="2" s="1"/>
  <c r="BG5" i="2" s="1"/>
  <c r="BI5" i="2" s="1"/>
  <c r="BK5" i="2" s="1"/>
  <c r="BM5" i="2" s="1"/>
  <c r="BO5" i="2" s="1"/>
  <c r="BQ5" i="2" s="1"/>
  <c r="BS5" i="2" s="1"/>
  <c r="BU5" i="2" s="1"/>
  <c r="BW5" i="2" s="1"/>
  <c r="BY5" i="2" s="1"/>
  <c r="CA5" i="2" s="1"/>
  <c r="CC5" i="2" s="1"/>
  <c r="CE5" i="2" s="1"/>
  <c r="CG5" i="2" s="1"/>
  <c r="BD144" i="2" l="1"/>
  <c r="AZ144" i="2"/>
  <c r="AV144" i="2"/>
  <c r="BC144" i="2"/>
  <c r="AY144" i="2"/>
  <c r="AT144" i="2"/>
  <c r="AU144" i="2"/>
  <c r="AR144" i="2"/>
  <c r="AQ144" i="2"/>
  <c r="AM83" i="2"/>
  <c r="AK73" i="2"/>
  <c r="AL73" i="2"/>
  <c r="AM73" i="2"/>
  <c r="AN73" i="2"/>
  <c r="AD83" i="2" l="1"/>
  <c r="AE83" i="2"/>
  <c r="AF83" i="2"/>
  <c r="AG83" i="2"/>
  <c r="AH83" i="2"/>
  <c r="AI83" i="2"/>
  <c r="AJ83" i="2"/>
  <c r="AK83" i="2"/>
  <c r="AL83" i="2"/>
  <c r="AC83" i="2"/>
  <c r="AA71" i="2"/>
  <c r="AB71" i="2"/>
  <c r="AC71" i="2"/>
  <c r="AD71" i="2"/>
  <c r="AE71" i="2"/>
  <c r="AF71" i="2"/>
  <c r="T71" i="2"/>
  <c r="U71" i="2"/>
  <c r="V71" i="2"/>
  <c r="W71" i="2"/>
  <c r="X71" i="2"/>
  <c r="Y71" i="2"/>
  <c r="Z71" i="2"/>
  <c r="N71" i="2"/>
  <c r="O71" i="2"/>
  <c r="P71" i="2"/>
  <c r="Q71" i="2"/>
  <c r="R71" i="2"/>
  <c r="S71" i="2"/>
  <c r="M71" i="2"/>
  <c r="L71" i="2"/>
  <c r="K71" i="2"/>
  <c r="AH71" i="2"/>
  <c r="AG71" i="2"/>
  <c r="AD73" i="2"/>
  <c r="AE73" i="2"/>
  <c r="AF73" i="2"/>
  <c r="AG73" i="2"/>
  <c r="AH73" i="2"/>
  <c r="AI73" i="2"/>
  <c r="AJ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Q8" i="4" l="1"/>
  <c r="Y76" i="2" l="1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X76" i="2"/>
  <c r="W76" i="2"/>
  <c r="AM21" i="2" l="1"/>
  <c r="AN21" i="2"/>
  <c r="AM57" i="2"/>
  <c r="AN57" i="2"/>
  <c r="AM80" i="2"/>
  <c r="AN80" i="2"/>
  <c r="AM86" i="2"/>
  <c r="AN86" i="2"/>
  <c r="AM89" i="2"/>
  <c r="AN89" i="2"/>
  <c r="AM92" i="2"/>
  <c r="AN92" i="2"/>
  <c r="AL89" i="2"/>
  <c r="AL86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A21" i="2"/>
  <c r="AB21" i="2"/>
  <c r="AC21" i="2"/>
  <c r="AC144" i="2" s="1"/>
  <c r="AD21" i="2"/>
  <c r="AD144" i="2" s="1"/>
  <c r="AE21" i="2"/>
  <c r="AF21" i="2"/>
  <c r="AG21" i="2"/>
  <c r="AH21" i="2"/>
  <c r="AI21" i="2"/>
  <c r="AJ21" i="2"/>
  <c r="AK21" i="2"/>
  <c r="AL21" i="2"/>
  <c r="AK144" i="2" l="1"/>
  <c r="AM144" i="2"/>
  <c r="AL144" i="2"/>
  <c r="AH144" i="2"/>
  <c r="AG144" i="2"/>
  <c r="AJ144" i="2"/>
  <c r="AI144" i="2"/>
  <c r="AF144" i="2"/>
  <c r="AE144" i="2"/>
  <c r="AA144" i="2"/>
  <c r="AB144" i="2"/>
  <c r="AN144" i="2"/>
  <c r="D57" i="2" l="1"/>
  <c r="E57" i="2"/>
  <c r="F57" i="2"/>
  <c r="G57" i="2"/>
  <c r="H57" i="2"/>
  <c r="I57" i="2"/>
  <c r="J57" i="2"/>
  <c r="K57" i="2"/>
  <c r="L57" i="2"/>
  <c r="M57" i="2"/>
  <c r="N57" i="2"/>
  <c r="O57" i="2"/>
  <c r="P57" i="2"/>
  <c r="C57" i="2"/>
  <c r="R57" i="2"/>
  <c r="S57" i="2"/>
  <c r="T57" i="2"/>
  <c r="U57" i="2"/>
  <c r="Q57" i="2"/>
  <c r="D92" i="2" l="1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C92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C89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C86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C80" i="2"/>
  <c r="D73" i="2"/>
  <c r="C73" i="2"/>
  <c r="D76" i="2"/>
  <c r="E76" i="2"/>
  <c r="F76" i="2"/>
  <c r="G76" i="2"/>
  <c r="H76" i="2"/>
  <c r="I76" i="2"/>
  <c r="J76" i="2"/>
  <c r="K76" i="2"/>
  <c r="L76" i="2"/>
  <c r="M76" i="2"/>
  <c r="N76" i="2"/>
  <c r="C76" i="2"/>
  <c r="J71" i="2"/>
  <c r="I71" i="2"/>
  <c r="D21" i="2" l="1"/>
  <c r="D144" i="2" s="1"/>
  <c r="E21" i="2"/>
  <c r="E144" i="2" s="1"/>
  <c r="F21" i="2"/>
  <c r="F144" i="2" s="1"/>
  <c r="G21" i="2"/>
  <c r="G144" i="2" s="1"/>
  <c r="H21" i="2"/>
  <c r="H144" i="2" s="1"/>
  <c r="I21" i="2"/>
  <c r="I144" i="2" s="1"/>
  <c r="J21" i="2"/>
  <c r="J144" i="2" s="1"/>
  <c r="K21" i="2"/>
  <c r="K144" i="2" s="1"/>
  <c r="L21" i="2"/>
  <c r="L144" i="2" s="1"/>
  <c r="M21" i="2"/>
  <c r="M144" i="2" s="1"/>
  <c r="N21" i="2"/>
  <c r="N144" i="2" s="1"/>
  <c r="O21" i="2"/>
  <c r="O144" i="2" s="1"/>
  <c r="P21" i="2"/>
  <c r="P144" i="2" s="1"/>
  <c r="Q21" i="2"/>
  <c r="Q144" i="2" s="1"/>
  <c r="R21" i="2"/>
  <c r="R144" i="2" s="1"/>
  <c r="S21" i="2"/>
  <c r="S144" i="2" s="1"/>
  <c r="T21" i="2"/>
  <c r="T144" i="2" s="1"/>
  <c r="U21" i="2"/>
  <c r="U144" i="2" s="1"/>
  <c r="V21" i="2"/>
  <c r="V144" i="2" s="1"/>
  <c r="W21" i="2"/>
  <c r="W144" i="2" s="1"/>
  <c r="X21" i="2"/>
  <c r="X144" i="2" s="1"/>
  <c r="Y21" i="2"/>
  <c r="Y144" i="2" s="1"/>
  <c r="Z21" i="2"/>
  <c r="Z144" i="2" s="1"/>
  <c r="C21" i="2"/>
  <c r="C144" i="2" s="1"/>
  <c r="Q2" i="2" l="1"/>
</calcChain>
</file>

<file path=xl/sharedStrings.xml><?xml version="1.0" encoding="utf-8"?>
<sst xmlns="http://schemas.openxmlformats.org/spreadsheetml/2006/main" count="1001" uniqueCount="404">
  <si>
    <t xml:space="preserve">Virus </t>
  </si>
  <si>
    <t>Incubation Period</t>
  </si>
  <si>
    <t>2-14 or 0-24 days *</t>
  </si>
  <si>
    <t>SARS</t>
  </si>
  <si>
    <t>MERS</t>
  </si>
  <si>
    <t>5 days (range: 2-14)</t>
  </si>
  <si>
    <t>Swine Flu</t>
  </si>
  <si>
    <t>Seasonal Flu</t>
  </si>
  <si>
    <t>2 days (1-4 range)</t>
  </si>
  <si>
    <t>Novel Coronavirus (COVID-19)</t>
  </si>
  <si>
    <t>1-4 days, as long as 7 days</t>
  </si>
  <si>
    <t>2-7 days, as long as 10 days</t>
  </si>
  <si>
    <t>Territory</t>
  </si>
  <si>
    <t>Cases</t>
  </si>
  <si>
    <t>Deaths</t>
  </si>
  <si>
    <t>Bermuda</t>
  </si>
  <si>
    <t>BVI</t>
  </si>
  <si>
    <t>Gibraltar</t>
  </si>
  <si>
    <t>Cayman Islands</t>
  </si>
  <si>
    <t>Montserrat</t>
  </si>
  <si>
    <t>Turks &amp; Caicos</t>
  </si>
  <si>
    <t>TOTAL UKOTs</t>
  </si>
  <si>
    <t>Channel Islands</t>
  </si>
  <si>
    <t>Isle of Man</t>
  </si>
  <si>
    <t>French Polynesia</t>
  </si>
  <si>
    <t>Guadeloupe</t>
  </si>
  <si>
    <t>Martinique</t>
  </si>
  <si>
    <t>Mayotte</t>
  </si>
  <si>
    <t>No. Caledonia</t>
  </si>
  <si>
    <t>Reunion</t>
  </si>
  <si>
    <t>St. Barth</t>
  </si>
  <si>
    <t>St. Martin</t>
  </si>
  <si>
    <t>Aruba</t>
  </si>
  <si>
    <t>Curacao</t>
  </si>
  <si>
    <t>Faroes</t>
  </si>
  <si>
    <t>Greenland</t>
  </si>
  <si>
    <t>Hawai'i</t>
  </si>
  <si>
    <t>Puerto Rico</t>
  </si>
  <si>
    <t>Guam</t>
  </si>
  <si>
    <t>US Virgin Islands</t>
  </si>
  <si>
    <t>Pr. Edward Isl.</t>
  </si>
  <si>
    <t>Tasmania</t>
  </si>
  <si>
    <t>R of Ireland</t>
  </si>
  <si>
    <t>Japan</t>
  </si>
  <si>
    <t>Indonesia</t>
  </si>
  <si>
    <t>Iceland</t>
  </si>
  <si>
    <t>Philippines</t>
  </si>
  <si>
    <t>Singapore</t>
  </si>
  <si>
    <t>Dominican Rep.</t>
  </si>
  <si>
    <t>New Zealand</t>
  </si>
  <si>
    <t>Taiwan</t>
  </si>
  <si>
    <t>Malta</t>
  </si>
  <si>
    <t>Cyprus</t>
  </si>
  <si>
    <t>Brunei</t>
  </si>
  <si>
    <t>Jamaica</t>
  </si>
  <si>
    <t>Mauritius</t>
  </si>
  <si>
    <t>Trinidad &amp; Tobago</t>
  </si>
  <si>
    <t>Macau</t>
  </si>
  <si>
    <t>Madagascar</t>
  </si>
  <si>
    <t>Barbados</t>
  </si>
  <si>
    <t>Maldives</t>
  </si>
  <si>
    <t>Dominica</t>
  </si>
  <si>
    <t>Equat. Guinea</t>
  </si>
  <si>
    <t>Haiti</t>
  </si>
  <si>
    <t>Seychelles</t>
  </si>
  <si>
    <t>Bahamas</t>
  </si>
  <si>
    <t>Fiji</t>
  </si>
  <si>
    <t>Cape Verde</t>
  </si>
  <si>
    <t>Antigua &amp; Barbuda</t>
  </si>
  <si>
    <t>St. Lucia</t>
  </si>
  <si>
    <t>St. Kitts &amp; Nevis</t>
  </si>
  <si>
    <t>Timor L'Este</t>
  </si>
  <si>
    <t>Papua New Guinea</t>
  </si>
  <si>
    <t>St. Vincent &amp; Grenada</t>
  </si>
  <si>
    <t>GRAND TOTAL</t>
  </si>
  <si>
    <t>UKOTs</t>
  </si>
  <si>
    <t>UK</t>
  </si>
  <si>
    <t>FR</t>
  </si>
  <si>
    <t>Neth</t>
  </si>
  <si>
    <t>Denmark</t>
  </si>
  <si>
    <t>US</t>
  </si>
  <si>
    <t>I</t>
  </si>
  <si>
    <t>Anguilla</t>
  </si>
  <si>
    <t>Ascension</t>
  </si>
  <si>
    <t>BIOT</t>
  </si>
  <si>
    <t>Pitcairn</t>
  </si>
  <si>
    <t>St Helena</t>
  </si>
  <si>
    <t>Tristan</t>
  </si>
  <si>
    <t>CA</t>
  </si>
  <si>
    <t>Aust</t>
  </si>
  <si>
    <t>United Kingdom</t>
  </si>
  <si>
    <t>Australia</t>
  </si>
  <si>
    <t>Bahrain</t>
  </si>
  <si>
    <t>Cuba</t>
  </si>
  <si>
    <t>Sri  Lanka</t>
  </si>
  <si>
    <t>Falklands</t>
  </si>
  <si>
    <t>No. Ireland</t>
  </si>
  <si>
    <t>Scotland</t>
  </si>
  <si>
    <t>Lewis &amp; Harris</t>
  </si>
  <si>
    <t>Shetlands</t>
  </si>
  <si>
    <t>Orkneys</t>
  </si>
  <si>
    <t>Skye</t>
  </si>
  <si>
    <t>Arran</t>
  </si>
  <si>
    <t>Isle of Wight</t>
  </si>
  <si>
    <t>Anglesey</t>
  </si>
  <si>
    <t>St. Pierre &amp; Miq</t>
  </si>
  <si>
    <t>Neth. Caribbean</t>
  </si>
  <si>
    <t>Hainan Island</t>
  </si>
  <si>
    <t>Hokkaido</t>
  </si>
  <si>
    <t>Divided Islands</t>
  </si>
  <si>
    <t>China</t>
  </si>
  <si>
    <t>No. Marianas Is.</t>
  </si>
  <si>
    <t>US Military</t>
  </si>
  <si>
    <t>Tierra del Fuego</t>
  </si>
  <si>
    <t>Kalimantan</t>
  </si>
  <si>
    <t>Java</t>
  </si>
  <si>
    <t>Sumatra</t>
  </si>
  <si>
    <t>Bali</t>
  </si>
  <si>
    <t>TOTAL Indonesia</t>
  </si>
  <si>
    <t xml:space="preserve">   </t>
  </si>
  <si>
    <t xml:space="preserve">  North Irelend</t>
  </si>
  <si>
    <t xml:space="preserve">  Brunei</t>
  </si>
  <si>
    <t xml:space="preserve">  Sarawak</t>
  </si>
  <si>
    <t xml:space="preserve">  Kalimantan</t>
  </si>
  <si>
    <t xml:space="preserve">  Haiti</t>
  </si>
  <si>
    <t xml:space="preserve">  Dominican Repub</t>
  </si>
  <si>
    <t xml:space="preserve">  St Maartin (Neth)</t>
  </si>
  <si>
    <t xml:space="preserve">  St Martin (Fr)</t>
  </si>
  <si>
    <t xml:space="preserve">  Timor L'Este</t>
  </si>
  <si>
    <t xml:space="preserve">  Timor      </t>
  </si>
  <si>
    <t xml:space="preserve">  PNG</t>
  </si>
  <si>
    <t xml:space="preserve">  Papua &amp; W. (Ind)</t>
  </si>
  <si>
    <t>Other Sub-National Islands</t>
  </si>
  <si>
    <t>Ecuador</t>
  </si>
  <si>
    <t>Galapagos</t>
  </si>
  <si>
    <t>Chile</t>
  </si>
  <si>
    <t>Rapa Nui</t>
  </si>
  <si>
    <t>Cyprus (Rep)</t>
  </si>
  <si>
    <t>Island and Archipelagic States</t>
  </si>
  <si>
    <t>Comoros</t>
  </si>
  <si>
    <t>Sao Tomé e Principe</t>
  </si>
  <si>
    <t>St. Maarten</t>
  </si>
  <si>
    <t>TOTAL Territories</t>
  </si>
  <si>
    <t>Country,</t>
  </si>
  <si>
    <t xml:space="preserve">San Marino </t>
  </si>
  <si>
    <t xml:space="preserve">Vatican City </t>
  </si>
  <si>
    <t xml:space="preserve">Andorra </t>
  </si>
  <si>
    <t xml:space="preserve">Qatar </t>
  </si>
  <si>
    <t xml:space="preserve">Luxembourg </t>
  </si>
  <si>
    <t xml:space="preserve">Spain </t>
  </si>
  <si>
    <t xml:space="preserve">Iceland </t>
  </si>
  <si>
    <t xml:space="preserve">Ireland </t>
  </si>
  <si>
    <t xml:space="preserve">Belgium </t>
  </si>
  <si>
    <t xml:space="preserve">Gibraltar </t>
  </si>
  <si>
    <t xml:space="preserve">USA </t>
  </si>
  <si>
    <t xml:space="preserve">Singapore </t>
  </si>
  <si>
    <t xml:space="preserve">Isle of Man </t>
  </si>
  <si>
    <t xml:space="preserve">Faeroe Islands </t>
  </si>
  <si>
    <t xml:space="preserve">Mayotte </t>
  </si>
  <si>
    <t xml:space="preserve">Falkland Islands </t>
  </si>
  <si>
    <t xml:space="preserve">Italy </t>
  </si>
  <si>
    <t xml:space="preserve">Switzerland </t>
  </si>
  <si>
    <t xml:space="preserve">UK </t>
  </si>
  <si>
    <t xml:space="preserve">Channel Islands </t>
  </si>
  <si>
    <t xml:space="preserve">Bahrain </t>
  </si>
  <si>
    <t xml:space="preserve">France </t>
  </si>
  <si>
    <t xml:space="preserve">Portugal </t>
  </si>
  <si>
    <t xml:space="preserve">Sweden </t>
  </si>
  <si>
    <t xml:space="preserve">Belarus </t>
  </si>
  <si>
    <t xml:space="preserve">Netherlands </t>
  </si>
  <si>
    <t xml:space="preserve">Monaco </t>
  </si>
  <si>
    <t xml:space="preserve">Montserrat </t>
  </si>
  <si>
    <t xml:space="preserve">Kuwait </t>
  </si>
  <si>
    <t xml:space="preserve">Liechtenstein </t>
  </si>
  <si>
    <t xml:space="preserve">Peru </t>
  </si>
  <si>
    <t xml:space="preserve">Germany </t>
  </si>
  <si>
    <t xml:space="preserve">Panama </t>
  </si>
  <si>
    <t xml:space="preserve">Bermuda </t>
  </si>
  <si>
    <t xml:space="preserve">UAE </t>
  </si>
  <si>
    <t xml:space="preserve">Israel </t>
  </si>
  <si>
    <t xml:space="preserve">Canada </t>
  </si>
  <si>
    <t xml:space="preserve">Denmark </t>
  </si>
  <si>
    <t xml:space="preserve">Sint Maarten </t>
  </si>
  <si>
    <t xml:space="preserve">Austria </t>
  </si>
  <si>
    <t xml:space="preserve">Ecuador </t>
  </si>
  <si>
    <t xml:space="preserve">Maldives </t>
  </si>
  <si>
    <t xml:space="preserve">Turkey </t>
  </si>
  <si>
    <t xml:space="preserve">Chile </t>
  </si>
  <si>
    <t xml:space="preserve">Russia </t>
  </si>
  <si>
    <t xml:space="preserve">Norway </t>
  </si>
  <si>
    <t xml:space="preserve">Estonia </t>
  </si>
  <si>
    <t xml:space="preserve">Iran </t>
  </si>
  <si>
    <t xml:space="preserve">Cayman Islands </t>
  </si>
  <si>
    <t xml:space="preserve">Djibouti </t>
  </si>
  <si>
    <t xml:space="preserve">Moldova </t>
  </si>
  <si>
    <t xml:space="preserve">Saudi Arabia </t>
  </si>
  <si>
    <t xml:space="preserve">Serbia </t>
  </si>
  <si>
    <t xml:space="preserve">Armenia </t>
  </si>
  <si>
    <t xml:space="preserve">Malta </t>
  </si>
  <si>
    <t xml:space="preserve">Finland </t>
  </si>
  <si>
    <t xml:space="preserve">Saint Martin </t>
  </si>
  <si>
    <t xml:space="preserve">Dominican Republic </t>
  </si>
  <si>
    <t xml:space="preserve">Sao Tome and Principe </t>
  </si>
  <si>
    <t xml:space="preserve">Aruba </t>
  </si>
  <si>
    <t xml:space="preserve">Romania </t>
  </si>
  <si>
    <t xml:space="preserve">North Macedonia </t>
  </si>
  <si>
    <t xml:space="preserve">Brazil </t>
  </si>
  <si>
    <t xml:space="preserve">Czechia </t>
  </si>
  <si>
    <t xml:space="preserve">Cyprus </t>
  </si>
  <si>
    <t xml:space="preserve">Slovenia </t>
  </si>
  <si>
    <t xml:space="preserve">Oman </t>
  </si>
  <si>
    <t xml:space="preserve">Bosnia and Herzegovina </t>
  </si>
  <si>
    <t xml:space="preserve">St. Barth </t>
  </si>
  <si>
    <t xml:space="preserve">World </t>
  </si>
  <si>
    <t xml:space="preserve">Lithuania </t>
  </si>
  <si>
    <t xml:space="preserve">Croatia </t>
  </si>
  <si>
    <t xml:space="preserve">Montenegro </t>
  </si>
  <si>
    <t xml:space="preserve">Latvia </t>
  </si>
  <si>
    <t xml:space="preserve">Martinique </t>
  </si>
  <si>
    <t xml:space="preserve">Réunion </t>
  </si>
  <si>
    <t xml:space="preserve">French Guiana </t>
  </si>
  <si>
    <t xml:space="preserve">Cabo Verde </t>
  </si>
  <si>
    <t xml:space="preserve">Poland </t>
  </si>
  <si>
    <t xml:space="preserve">Guinea-Bissau </t>
  </si>
  <si>
    <t xml:space="preserve">Guadeloupe </t>
  </si>
  <si>
    <t xml:space="preserve">Gabon </t>
  </si>
  <si>
    <t xml:space="preserve">Ukraine </t>
  </si>
  <si>
    <t xml:space="preserve">Hungary </t>
  </si>
  <si>
    <t xml:space="preserve">Brunei </t>
  </si>
  <si>
    <t xml:space="preserve">Equatorial Guinea </t>
  </si>
  <si>
    <t xml:space="preserve">New Zealand </t>
  </si>
  <si>
    <t xml:space="preserve">Turks and Caicos </t>
  </si>
  <si>
    <t xml:space="preserve">Albania </t>
  </si>
  <si>
    <t xml:space="preserve">Barbados </t>
  </si>
  <si>
    <t xml:space="preserve">Bulgaria </t>
  </si>
  <si>
    <t xml:space="preserve">Mexico </t>
  </si>
  <si>
    <t xml:space="preserve">Saint Kitts and Nevis </t>
  </si>
  <si>
    <t xml:space="preserve">Kazakhstan </t>
  </si>
  <si>
    <t xml:space="preserve">Australia </t>
  </si>
  <si>
    <t xml:space="preserve">Slovakia </t>
  </si>
  <si>
    <t xml:space="preserve">Greece </t>
  </si>
  <si>
    <t xml:space="preserve">Mauritius </t>
  </si>
  <si>
    <t xml:space="preserve">Azerbaijan </t>
  </si>
  <si>
    <t xml:space="preserve">Antigua and Barbuda </t>
  </si>
  <si>
    <t xml:space="preserve">Bolivia </t>
  </si>
  <si>
    <t xml:space="preserve">Bahamas </t>
  </si>
  <si>
    <t xml:space="preserve">British Virgin Islands </t>
  </si>
  <si>
    <t xml:space="preserve">Caribbean Netherlands </t>
  </si>
  <si>
    <t xml:space="preserve">Colombia </t>
  </si>
  <si>
    <t xml:space="preserve">Dominica </t>
  </si>
  <si>
    <t xml:space="preserve">French Polynesia </t>
  </si>
  <si>
    <t xml:space="preserve">S. Korea </t>
  </si>
  <si>
    <t xml:space="preserve">Malaysia </t>
  </si>
  <si>
    <t xml:space="preserve">Uruguay </t>
  </si>
  <si>
    <t xml:space="preserve">Anguilla </t>
  </si>
  <si>
    <t xml:space="preserve">Honduras </t>
  </si>
  <si>
    <t xml:space="preserve">Greenland </t>
  </si>
  <si>
    <t xml:space="preserve">Grenada </t>
  </si>
  <si>
    <t xml:space="preserve">South Africa </t>
  </si>
  <si>
    <t xml:space="preserve">Saint Pierre Miquelon </t>
  </si>
  <si>
    <t xml:space="preserve">Jamaica </t>
  </si>
  <si>
    <t xml:space="preserve">Morocco </t>
  </si>
  <si>
    <t xml:space="preserve">Guinea </t>
  </si>
  <si>
    <t xml:space="preserve">Georgia </t>
  </si>
  <si>
    <t xml:space="preserve">Cuba </t>
  </si>
  <si>
    <t xml:space="preserve">Costa Rica </t>
  </si>
  <si>
    <t xml:space="preserve">Kyrgyzstan </t>
  </si>
  <si>
    <t xml:space="preserve">St. Vincent Grenadines </t>
  </si>
  <si>
    <t xml:space="preserve">Ghana </t>
  </si>
  <si>
    <t xml:space="preserve">Eswatini </t>
  </si>
  <si>
    <t xml:space="preserve">El Salvador </t>
  </si>
  <si>
    <t xml:space="preserve">Pakistan </t>
  </si>
  <si>
    <t xml:space="preserve">Hong Kong </t>
  </si>
  <si>
    <t xml:space="preserve">Argentina </t>
  </si>
  <si>
    <t xml:space="preserve">Guyana </t>
  </si>
  <si>
    <t xml:space="preserve">Algeria </t>
  </si>
  <si>
    <t xml:space="preserve">Lebanon </t>
  </si>
  <si>
    <t xml:space="preserve">Japan </t>
  </si>
  <si>
    <t xml:space="preserve">Afghanistan </t>
  </si>
  <si>
    <t xml:space="preserve">Senegal </t>
  </si>
  <si>
    <t xml:space="preserve">Seychelles </t>
  </si>
  <si>
    <t xml:space="preserve">Paraguay </t>
  </si>
  <si>
    <t xml:space="preserve">Philippines </t>
  </si>
  <si>
    <t xml:space="preserve">Cameroon </t>
  </si>
  <si>
    <t xml:space="preserve">Saint Lucia </t>
  </si>
  <si>
    <t xml:space="preserve">Curaçao </t>
  </si>
  <si>
    <t xml:space="preserve">Bangladesh </t>
  </si>
  <si>
    <t xml:space="preserve">Egypt </t>
  </si>
  <si>
    <t xml:space="preserve">Tunisia </t>
  </si>
  <si>
    <t xml:space="preserve">Trinidad and Tobago </t>
  </si>
  <si>
    <t xml:space="preserve">Uzbekistan </t>
  </si>
  <si>
    <t xml:space="preserve">Palestine </t>
  </si>
  <si>
    <t xml:space="preserve">Iraq </t>
  </si>
  <si>
    <t xml:space="preserve">Somalia </t>
  </si>
  <si>
    <t xml:space="preserve">Tajikistan </t>
  </si>
  <si>
    <t xml:space="preserve">Macao </t>
  </si>
  <si>
    <t xml:space="preserve">Ivory Coast </t>
  </si>
  <si>
    <t xml:space="preserve">New Caledonia </t>
  </si>
  <si>
    <t xml:space="preserve">Congo </t>
  </si>
  <si>
    <t xml:space="preserve">Guatemala </t>
  </si>
  <si>
    <t xml:space="preserve">China </t>
  </si>
  <si>
    <t xml:space="preserve">Jordan </t>
  </si>
  <si>
    <t xml:space="preserve">Indonesia </t>
  </si>
  <si>
    <t xml:space="preserve">India </t>
  </si>
  <si>
    <t xml:space="preserve">Belize </t>
  </si>
  <si>
    <t xml:space="preserve">Thailand </t>
  </si>
  <si>
    <t xml:space="preserve">Sierra Leone </t>
  </si>
  <si>
    <t xml:space="preserve">Liberia </t>
  </si>
  <si>
    <t xml:space="preserve">Sri Lanka </t>
  </si>
  <si>
    <t xml:space="preserve">Burkina Faso </t>
  </si>
  <si>
    <t xml:space="preserve">Sudan </t>
  </si>
  <si>
    <t xml:space="preserve">Mali </t>
  </si>
  <si>
    <t xml:space="preserve">Niger </t>
  </si>
  <si>
    <t xml:space="preserve">CAR </t>
  </si>
  <si>
    <t xml:space="preserve">Benin </t>
  </si>
  <si>
    <t xml:space="preserve">Nigeria </t>
  </si>
  <si>
    <t xml:space="preserve">Rwanda </t>
  </si>
  <si>
    <t xml:space="preserve">Togo </t>
  </si>
  <si>
    <t xml:space="preserve">Chad </t>
  </si>
  <si>
    <t xml:space="preserve">Fiji </t>
  </si>
  <si>
    <t xml:space="preserve">Taiwan </t>
  </si>
  <si>
    <t xml:space="preserve">Haiti </t>
  </si>
  <si>
    <t xml:space="preserve">Timor-Leste </t>
  </si>
  <si>
    <t xml:space="preserve">Suriname </t>
  </si>
  <si>
    <t xml:space="preserve">Venezuela </t>
  </si>
  <si>
    <t xml:space="preserve">Zambia </t>
  </si>
  <si>
    <t xml:space="preserve">South Sudan </t>
  </si>
  <si>
    <t xml:space="preserve">Kenya </t>
  </si>
  <si>
    <t xml:space="preserve">Mongolia </t>
  </si>
  <si>
    <t xml:space="preserve">Comoros </t>
  </si>
  <si>
    <t xml:space="preserve">Bhutan </t>
  </si>
  <si>
    <t xml:space="preserve">DRC </t>
  </si>
  <si>
    <t xml:space="preserve">Eritrea </t>
  </si>
  <si>
    <t xml:space="preserve">Botswana </t>
  </si>
  <si>
    <t xml:space="preserve">Western Sahara </t>
  </si>
  <si>
    <t xml:space="preserve">Tanzania </t>
  </si>
  <si>
    <t xml:space="preserve">Libya </t>
  </si>
  <si>
    <t xml:space="preserve">Gambia </t>
  </si>
  <si>
    <t xml:space="preserve">Madagascar </t>
  </si>
  <si>
    <t xml:space="preserve">Cambodia </t>
  </si>
  <si>
    <t xml:space="preserve">Namibia </t>
  </si>
  <si>
    <t xml:space="preserve">Nepal </t>
  </si>
  <si>
    <t xml:space="preserve">Vietnam </t>
  </si>
  <si>
    <t xml:space="preserve">Myanmar </t>
  </si>
  <si>
    <t xml:space="preserve">Uganda </t>
  </si>
  <si>
    <t xml:space="preserve">Mozambique </t>
  </si>
  <si>
    <t xml:space="preserve">Malawi </t>
  </si>
  <si>
    <t xml:space="preserve">Syria </t>
  </si>
  <si>
    <t xml:space="preserve">Laos </t>
  </si>
  <si>
    <t xml:space="preserve">Ethiopia </t>
  </si>
  <si>
    <t xml:space="preserve">Yemen </t>
  </si>
  <si>
    <t xml:space="preserve">Zimbabwe </t>
  </si>
  <si>
    <t xml:space="preserve">Nicaragua </t>
  </si>
  <si>
    <t xml:space="preserve">Mauritania </t>
  </si>
  <si>
    <t xml:space="preserve">Angola </t>
  </si>
  <si>
    <t xml:space="preserve">Burundi </t>
  </si>
  <si>
    <t xml:space="preserve">Papua New Guinea </t>
  </si>
  <si>
    <t xml:space="preserve">Diamond Princess </t>
  </si>
  <si>
    <t xml:space="preserve">MS Zaandam </t>
  </si>
  <si>
    <t xml:space="preserve">Total: </t>
  </si>
  <si>
    <t>Total Cases</t>
  </si>
  <si>
    <t>Total Deaths</t>
  </si>
  <si>
    <t>Tests/M</t>
  </si>
  <si>
    <t>Cases/M</t>
  </si>
  <si>
    <r>
      <t>Novel Coronavirus Cases and Deaths for Islands, by 5-day periods beginning 21 March 2020,</t>
    </r>
    <r>
      <rPr>
        <sz val="12"/>
        <color theme="1"/>
        <rFont val="Calibri"/>
        <family val="2"/>
        <scheme val="minor"/>
      </rPr>
      <t xml:space="preserve"> based on Worldometers.info reports.</t>
    </r>
  </si>
  <si>
    <t>BAT</t>
  </si>
  <si>
    <t>Jersey</t>
  </si>
  <si>
    <t>Guernsey</t>
  </si>
  <si>
    <t>Sulawesi</t>
  </si>
  <si>
    <t>CYPRUS</t>
  </si>
  <si>
    <t xml:space="preserve"> </t>
  </si>
  <si>
    <t>Cyprus (North)</t>
  </si>
  <si>
    <t>Population</t>
  </si>
  <si>
    <t xml:space="preserve">N/A </t>
  </si>
  <si>
    <t xml:space="preserve">Lesotho </t>
  </si>
  <si>
    <t>Country or Other</t>
  </si>
  <si>
    <t>New Cases</t>
  </si>
  <si>
    <t>New Deaths</t>
  </si>
  <si>
    <t>Total Recovered</t>
  </si>
  <si>
    <t>Active Cases</t>
  </si>
  <si>
    <t>Serious, Critical</t>
  </si>
  <si>
    <t>Deaths/Mn</t>
  </si>
  <si>
    <t>Cases/Mn</t>
  </si>
  <si>
    <t>Total Tests</t>
  </si>
  <si>
    <t>Tests/Mn</t>
  </si>
  <si>
    <t>from WorldoMeter.info, 26 July 2020</t>
  </si>
  <si>
    <t>N. Caledonia</t>
  </si>
  <si>
    <t>Am. Samoa</t>
  </si>
  <si>
    <t xml:space="preserve">  Rep. Ireland</t>
  </si>
  <si>
    <t>IRELAND</t>
  </si>
  <si>
    <t>BORNEO</t>
  </si>
  <si>
    <t>HISPANIOLA</t>
  </si>
  <si>
    <t>ST. MARTIN</t>
  </si>
  <si>
    <t>TIMOR</t>
  </si>
  <si>
    <t>PAPUA</t>
  </si>
  <si>
    <t>Solomon Isls</t>
  </si>
  <si>
    <t>Wallis &amp; Fortuna</t>
  </si>
  <si>
    <t>Marshall IS.</t>
  </si>
  <si>
    <t>Vanuatu</t>
  </si>
  <si>
    <t>Samoa</t>
  </si>
  <si>
    <t>Micronesia</t>
  </si>
  <si>
    <t>Notes: About October 5th, United Kingdom made a major (15,000) adjustment in cases reported. See Iain Orr's report for details: "Covid-19 and islands." Added Grenada 25 January 2021, all posts since 3/26/20</t>
  </si>
  <si>
    <t>Grenada</t>
  </si>
  <si>
    <r>
      <t>Novel Coronavirus Cases and Deaths for Islands: 5-day periods 21 March 2020, to 30 May, 10-days to 16 March 2021,</t>
    </r>
    <r>
      <rPr>
        <sz val="16"/>
        <color theme="1"/>
        <rFont val="Calibri"/>
        <family val="2"/>
        <scheme val="minor"/>
      </rPr>
      <t xml:space="preserve"> based on Worldometers.info reports via Iain Orr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</si>
</sst>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[$-409]d\-mmm\-yy;@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6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hair">
        <color indexed="64"/>
      </right>
      <top/>
      <bottom/>
      <diagonal/>
    </border>
    <border>
      <left style="thick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hair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auto="1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auto="1"/>
      </left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/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164" fontId="1" fillId="0" borderId="0" xfId="0" applyNumberFormat="1" applyFont="1" applyAlignment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1" fillId="0" borderId="12" xfId="0" applyFont="1" applyBorder="1"/>
    <xf numFmtId="0" fontId="0" fillId="0" borderId="0" xfId="0" applyFill="1" applyBorder="1"/>
    <xf numFmtId="0" fontId="0" fillId="0" borderId="10" xfId="0" applyFill="1" applyBorder="1"/>
    <xf numFmtId="0" fontId="0" fillId="0" borderId="14" xfId="0" applyBorder="1"/>
    <xf numFmtId="0" fontId="1" fillId="0" borderId="1" xfId="0" applyFont="1" applyBorder="1"/>
    <xf numFmtId="0" fontId="1" fillId="0" borderId="16" xfId="0" applyFont="1" applyBorder="1" applyAlignment="1">
      <alignment horizontal="center"/>
    </xf>
    <xf numFmtId="14" fontId="0" fillId="0" borderId="0" xfId="0" applyNumberForma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1" fillId="0" borderId="17" xfId="0" applyFont="1" applyBorder="1" applyAlignment="1">
      <alignment horizontal="center"/>
    </xf>
    <xf numFmtId="0" fontId="0" fillId="0" borderId="18" xfId="0" applyBorder="1"/>
    <xf numFmtId="0" fontId="1" fillId="0" borderId="21" xfId="0" applyFont="1" applyBorder="1" applyAlignment="1">
      <alignment horizontal="center"/>
    </xf>
    <xf numFmtId="0" fontId="0" fillId="0" borderId="22" xfId="0" applyBorder="1"/>
    <xf numFmtId="0" fontId="1" fillId="0" borderId="25" xfId="0" applyFont="1" applyBorder="1" applyAlignment="1">
      <alignment horizontal="center"/>
    </xf>
    <xf numFmtId="0" fontId="0" fillId="0" borderId="0" xfId="0" applyBorder="1"/>
    <xf numFmtId="0" fontId="0" fillId="0" borderId="29" xfId="0" applyFill="1" applyBorder="1"/>
    <xf numFmtId="3" fontId="0" fillId="0" borderId="18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0" fontId="0" fillId="0" borderId="31" xfId="0" applyBorder="1"/>
    <xf numFmtId="3" fontId="0" fillId="0" borderId="23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0" fontId="0" fillId="0" borderId="14" xfId="0" applyFill="1" applyBorder="1"/>
    <xf numFmtId="3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0" fontId="0" fillId="0" borderId="40" xfId="0" applyFill="1" applyBorder="1"/>
    <xf numFmtId="3" fontId="0" fillId="0" borderId="41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3" fontId="0" fillId="0" borderId="43" xfId="0" applyNumberFormat="1" applyBorder="1" applyAlignment="1">
      <alignment horizontal="right"/>
    </xf>
    <xf numFmtId="0" fontId="1" fillId="0" borderId="29" xfId="0" applyFont="1" applyBorder="1"/>
    <xf numFmtId="0" fontId="0" fillId="0" borderId="40" xfId="0" applyBorder="1"/>
    <xf numFmtId="3" fontId="1" fillId="0" borderId="5" xfId="0" applyNumberFormat="1" applyFont="1" applyBorder="1" applyAlignment="1">
      <alignment horizontal="right"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45" xfId="0" applyNumberFormat="1" applyBorder="1" applyAlignment="1">
      <alignment horizontal="right"/>
    </xf>
    <xf numFmtId="3" fontId="0" fillId="0" borderId="46" xfId="0" applyNumberFormat="1" applyBorder="1" applyAlignment="1">
      <alignment horizontal="right"/>
    </xf>
    <xf numFmtId="3" fontId="0" fillId="0" borderId="44" xfId="0" applyNumberFormat="1" applyFill="1" applyBorder="1"/>
    <xf numFmtId="3" fontId="0" fillId="0" borderId="0" xfId="0" applyNumberFormat="1"/>
    <xf numFmtId="0" fontId="6" fillId="0" borderId="0" xfId="0" applyFont="1" applyAlignment="1">
      <alignment horizontal="center"/>
    </xf>
    <xf numFmtId="0" fontId="7" fillId="2" borderId="0" xfId="0" applyFont="1" applyFill="1"/>
    <xf numFmtId="3" fontId="7" fillId="2" borderId="0" xfId="0" applyNumberFormat="1" applyFont="1" applyFill="1"/>
    <xf numFmtId="0" fontId="1" fillId="3" borderId="0" xfId="0" applyFont="1" applyFill="1"/>
    <xf numFmtId="3" fontId="0" fillId="3" borderId="0" xfId="0" applyNumberFormat="1" applyFill="1"/>
    <xf numFmtId="0" fontId="0" fillId="3" borderId="0" xfId="0" applyFill="1"/>
    <xf numFmtId="0" fontId="1" fillId="2" borderId="47" xfId="0" applyFont="1" applyFill="1" applyBorder="1"/>
    <xf numFmtId="3" fontId="1" fillId="2" borderId="48" xfId="0" applyNumberFormat="1" applyFont="1" applyFill="1" applyBorder="1"/>
    <xf numFmtId="0" fontId="1" fillId="2" borderId="48" xfId="0" applyFont="1" applyFill="1" applyBorder="1"/>
    <xf numFmtId="0" fontId="1" fillId="2" borderId="49" xfId="0" applyFont="1" applyFill="1" applyBorder="1"/>
    <xf numFmtId="0" fontId="1" fillId="0" borderId="0" xfId="0" applyFont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51" xfId="0" applyFont="1" applyBorder="1"/>
    <xf numFmtId="0" fontId="0" fillId="0" borderId="51" xfId="0" applyBorder="1"/>
    <xf numFmtId="3" fontId="0" fillId="0" borderId="51" xfId="0" applyNumberFormat="1" applyBorder="1"/>
    <xf numFmtId="0" fontId="1" fillId="0" borderId="52" xfId="0" applyFont="1" applyBorder="1" applyAlignment="1">
      <alignment horizontal="center"/>
    </xf>
    <xf numFmtId="0" fontId="0" fillId="0" borderId="22" xfId="0" applyFont="1" applyBorder="1"/>
    <xf numFmtId="3" fontId="0" fillId="0" borderId="53" xfId="0" applyNumberFormat="1" applyBorder="1" applyAlignment="1">
      <alignment horizontal="right"/>
    </xf>
    <xf numFmtId="3" fontId="0" fillId="0" borderId="22" xfId="0" applyNumberFormat="1" applyBorder="1"/>
    <xf numFmtId="0" fontId="1" fillId="0" borderId="54" xfId="0" applyFont="1" applyBorder="1" applyAlignment="1">
      <alignment horizontal="center"/>
    </xf>
    <xf numFmtId="0" fontId="0" fillId="0" borderId="31" xfId="0" applyFont="1" applyBorder="1"/>
    <xf numFmtId="3" fontId="0" fillId="0" borderId="31" xfId="0" applyNumberFormat="1" applyBorder="1"/>
    <xf numFmtId="0" fontId="0" fillId="0" borderId="5" xfId="0" applyFont="1" applyBorder="1"/>
    <xf numFmtId="3" fontId="0" fillId="0" borderId="5" xfId="0" applyNumberFormat="1" applyBorder="1"/>
    <xf numFmtId="0" fontId="0" fillId="0" borderId="55" xfId="0" applyFont="1" applyBorder="1"/>
    <xf numFmtId="0" fontId="0" fillId="0" borderId="55" xfId="0" applyBorder="1"/>
    <xf numFmtId="3" fontId="1" fillId="0" borderId="56" xfId="0" applyNumberFormat="1" applyFont="1" applyBorder="1" applyAlignment="1">
      <alignment horizontal="right"/>
    </xf>
    <xf numFmtId="3" fontId="0" fillId="0" borderId="49" xfId="0" applyNumberFormat="1" applyBorder="1" applyAlignment="1">
      <alignment horizontal="right"/>
    </xf>
    <xf numFmtId="3" fontId="0" fillId="0" borderId="55" xfId="0" applyNumberFormat="1" applyBorder="1"/>
    <xf numFmtId="3" fontId="0" fillId="0" borderId="57" xfId="0" applyNumberForma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3" fontId="0" fillId="0" borderId="45" xfId="0" applyNumberFormat="1" applyBorder="1"/>
    <xf numFmtId="0" fontId="0" fillId="0" borderId="53" xfId="0" applyBorder="1"/>
    <xf numFmtId="3" fontId="0" fillId="0" borderId="46" xfId="0" applyNumberFormat="1" applyBorder="1"/>
    <xf numFmtId="0" fontId="0" fillId="0" borderId="46" xfId="0" applyBorder="1"/>
    <xf numFmtId="0" fontId="0" fillId="0" borderId="49" xfId="0" applyBorder="1"/>
    <xf numFmtId="0" fontId="0" fillId="0" borderId="63" xfId="0" applyBorder="1"/>
    <xf numFmtId="0" fontId="0" fillId="0" borderId="37" xfId="0" applyBorder="1"/>
    <xf numFmtId="0" fontId="0" fillId="0" borderId="36" xfId="0" applyBorder="1"/>
    <xf numFmtId="0" fontId="0" fillId="0" borderId="39" xfId="0" applyBorder="1"/>
    <xf numFmtId="0" fontId="0" fillId="0" borderId="64" xfId="0" applyBorder="1"/>
    <xf numFmtId="0" fontId="0" fillId="0" borderId="65" xfId="0" applyFill="1" applyBorder="1" applyProtection="1">
      <protection locked="0"/>
    </xf>
    <xf numFmtId="3" fontId="0" fillId="0" borderId="66" xfId="0" applyNumberFormat="1" applyBorder="1" applyAlignment="1" applyProtection="1">
      <alignment horizontal="right"/>
      <protection locked="0"/>
    </xf>
    <xf numFmtId="3" fontId="0" fillId="0" borderId="0" xfId="0" applyNumberFormat="1" applyFont="1"/>
    <xf numFmtId="3" fontId="2" fillId="0" borderId="67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69" xfId="0" applyFont="1" applyBorder="1"/>
    <xf numFmtId="0" fontId="0" fillId="0" borderId="69" xfId="0" applyBorder="1"/>
    <xf numFmtId="3" fontId="1" fillId="0" borderId="70" xfId="0" applyNumberFormat="1" applyFont="1" applyBorder="1" applyAlignment="1">
      <alignment horizontal="right"/>
    </xf>
    <xf numFmtId="3" fontId="0" fillId="0" borderId="69" xfId="0" applyNumberFormat="1" applyBorder="1"/>
    <xf numFmtId="3" fontId="0" fillId="0" borderId="71" xfId="0" applyNumberFormat="1" applyBorder="1" applyAlignment="1">
      <alignment horizontal="right"/>
    </xf>
    <xf numFmtId="3" fontId="0" fillId="0" borderId="71" xfId="0" applyNumberFormat="1" applyBorder="1"/>
    <xf numFmtId="0" fontId="0" fillId="0" borderId="72" xfId="0" applyBorder="1"/>
    <xf numFmtId="3" fontId="0" fillId="0" borderId="73" xfId="0" applyNumberFormat="1" applyBorder="1" applyAlignment="1">
      <alignment horizontal="right"/>
    </xf>
    <xf numFmtId="3" fontId="0" fillId="0" borderId="74" xfId="0" applyNumberFormat="1" applyBorder="1" applyAlignment="1">
      <alignment horizontal="right"/>
    </xf>
    <xf numFmtId="0" fontId="0" fillId="0" borderId="76" xfId="0" applyBorder="1"/>
    <xf numFmtId="0" fontId="4" fillId="0" borderId="76" xfId="0" applyFont="1" applyBorder="1"/>
    <xf numFmtId="0" fontId="0" fillId="0" borderId="77" xfId="0" applyFont="1" applyBorder="1"/>
    <xf numFmtId="0" fontId="0" fillId="0" borderId="77" xfId="0" applyBorder="1"/>
    <xf numFmtId="3" fontId="1" fillId="0" borderId="78" xfId="0" applyNumberFormat="1" applyFont="1" applyBorder="1" applyAlignment="1">
      <alignment horizontal="right"/>
    </xf>
    <xf numFmtId="3" fontId="0" fillId="0" borderId="77" xfId="0" applyNumberFormat="1" applyBorder="1"/>
    <xf numFmtId="3" fontId="0" fillId="0" borderId="79" xfId="0" applyNumberFormat="1" applyBorder="1" applyAlignment="1">
      <alignment horizontal="right"/>
    </xf>
    <xf numFmtId="3" fontId="0" fillId="0" borderId="79" xfId="0" applyNumberFormat="1" applyBorder="1"/>
    <xf numFmtId="3" fontId="0" fillId="0" borderId="81" xfId="0" applyNumberFormat="1" applyBorder="1" applyAlignment="1">
      <alignment horizontal="right"/>
    </xf>
    <xf numFmtId="3" fontId="0" fillId="0" borderId="82" xfId="0" applyNumberFormat="1" applyBorder="1" applyAlignment="1">
      <alignment horizontal="right"/>
    </xf>
    <xf numFmtId="3" fontId="0" fillId="0" borderId="88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90" xfId="0" applyBorder="1"/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91" xfId="0" applyFill="1" applyBorder="1"/>
    <xf numFmtId="3" fontId="0" fillId="0" borderId="92" xfId="0" applyNumberFormat="1" applyBorder="1" applyAlignment="1">
      <alignment horizontal="right"/>
    </xf>
    <xf numFmtId="3" fontId="0" fillId="0" borderId="93" xfId="0" applyNumberFormat="1" applyBorder="1" applyAlignment="1">
      <alignment horizontal="right"/>
    </xf>
    <xf numFmtId="3" fontId="0" fillId="0" borderId="94" xfId="0" applyNumberFormat="1" applyBorder="1" applyAlignment="1">
      <alignment horizontal="right"/>
    </xf>
    <xf numFmtId="3" fontId="0" fillId="0" borderId="95" xfId="0" applyNumberFormat="1" applyBorder="1" applyAlignment="1">
      <alignment horizontal="right"/>
    </xf>
    <xf numFmtId="0" fontId="0" fillId="0" borderId="96" xfId="0" applyBorder="1"/>
    <xf numFmtId="0" fontId="0" fillId="0" borderId="95" xfId="0" applyBorder="1"/>
    <xf numFmtId="0" fontId="0" fillId="0" borderId="92" xfId="0" applyBorder="1"/>
    <xf numFmtId="0" fontId="1" fillId="0" borderId="26" xfId="0" applyFont="1" applyBorder="1"/>
    <xf numFmtId="3" fontId="0" fillId="0" borderId="98" xfId="0" applyNumberFormat="1" applyBorder="1"/>
    <xf numFmtId="0" fontId="0" fillId="0" borderId="42" xfId="0" applyBorder="1"/>
    <xf numFmtId="3" fontId="0" fillId="0" borderId="41" xfId="0" applyNumberFormat="1" applyBorder="1"/>
    <xf numFmtId="0" fontId="3" fillId="0" borderId="0" xfId="0" applyFont="1" applyAlignment="1">
      <alignment horizontal="center"/>
    </xf>
    <xf numFmtId="0" fontId="0" fillId="0" borderId="0" xfId="0" applyFont="1" applyFill="1" applyBorder="1"/>
    <xf numFmtId="4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01" xfId="0" applyFont="1" applyBorder="1" applyAlignment="1">
      <alignment horizontal="center" wrapText="1"/>
    </xf>
    <xf numFmtId="0" fontId="1" fillId="0" borderId="10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/>
    <xf numFmtId="3" fontId="0" fillId="0" borderId="2" xfId="0" applyNumberFormat="1" applyBorder="1"/>
    <xf numFmtId="0" fontId="0" fillId="4" borderId="0" xfId="0" applyFill="1"/>
    <xf numFmtId="0" fontId="0" fillId="0" borderId="0" xfId="0" applyFill="1"/>
    <xf numFmtId="0" fontId="0" fillId="5" borderId="0" xfId="0" applyFill="1"/>
    <xf numFmtId="0" fontId="1" fillId="0" borderId="94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1" fillId="0" borderId="111" xfId="0" applyFont="1" applyBorder="1" applyAlignment="1">
      <alignment horizontal="center"/>
    </xf>
    <xf numFmtId="0" fontId="1" fillId="0" borderId="112" xfId="0" applyFont="1" applyBorder="1" applyAlignment="1">
      <alignment horizontal="center"/>
    </xf>
    <xf numFmtId="3" fontId="0" fillId="0" borderId="100" xfId="0" applyNumberFormat="1" applyBorder="1"/>
    <xf numFmtId="3" fontId="0" fillId="0" borderId="49" xfId="0" applyNumberFormat="1" applyBorder="1"/>
    <xf numFmtId="3" fontId="0" fillId="0" borderId="53" xfId="0" applyNumberFormat="1" applyBorder="1"/>
    <xf numFmtId="3" fontId="0" fillId="0" borderId="80" xfId="0" applyNumberFormat="1" applyBorder="1"/>
    <xf numFmtId="3" fontId="0" fillId="0" borderId="64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3" fontId="0" fillId="0" borderId="97" xfId="0" applyNumberFormat="1" applyBorder="1"/>
    <xf numFmtId="3" fontId="0" fillId="0" borderId="93" xfId="0" applyNumberFormat="1" applyBorder="1"/>
    <xf numFmtId="3" fontId="0" fillId="0" borderId="77" xfId="0" applyNumberFormat="1" applyFont="1" applyBorder="1"/>
    <xf numFmtId="3" fontId="0" fillId="0" borderId="55" xfId="0" applyNumberFormat="1" applyFont="1" applyBorder="1"/>
    <xf numFmtId="3" fontId="0" fillId="0" borderId="31" xfId="0" applyNumberFormat="1" applyFont="1" applyBorder="1"/>
    <xf numFmtId="3" fontId="0" fillId="0" borderId="22" xfId="0" applyNumberFormat="1" applyFont="1" applyBorder="1"/>
    <xf numFmtId="0" fontId="0" fillId="0" borderId="113" xfId="0" applyBorder="1"/>
    <xf numFmtId="3" fontId="0" fillId="0" borderId="4" xfId="0" applyNumberFormat="1" applyBorder="1"/>
    <xf numFmtId="3" fontId="0" fillId="0" borderId="4" xfId="0" applyNumberFormat="1" applyFont="1" applyBorder="1"/>
    <xf numFmtId="0" fontId="0" fillId="0" borderId="114" xfId="0" applyBorder="1"/>
    <xf numFmtId="3" fontId="0" fillId="0" borderId="114" xfId="0" applyNumberFormat="1" applyBorder="1"/>
    <xf numFmtId="3" fontId="0" fillId="0" borderId="114" xfId="0" applyNumberFormat="1" applyFont="1" applyBorder="1"/>
    <xf numFmtId="3" fontId="1" fillId="0" borderId="118" xfId="0" applyNumberFormat="1" applyFont="1" applyBorder="1" applyAlignment="1">
      <alignment horizontal="right"/>
    </xf>
    <xf numFmtId="0" fontId="0" fillId="0" borderId="117" xfId="0" applyBorder="1"/>
    <xf numFmtId="3" fontId="1" fillId="0" borderId="119" xfId="0" applyNumberFormat="1" applyFont="1" applyBorder="1" applyAlignment="1">
      <alignment horizontal="right"/>
    </xf>
    <xf numFmtId="0" fontId="0" fillId="0" borderId="113" xfId="0" applyFont="1" applyBorder="1"/>
    <xf numFmtId="0" fontId="0" fillId="0" borderId="4" xfId="0" applyFont="1" applyBorder="1"/>
    <xf numFmtId="0" fontId="0" fillId="0" borderId="117" xfId="0" applyFont="1" applyBorder="1"/>
    <xf numFmtId="0" fontId="0" fillId="0" borderId="114" xfId="0" applyFont="1" applyBorder="1"/>
    <xf numFmtId="0" fontId="1" fillId="0" borderId="120" xfId="0" applyFont="1" applyBorder="1" applyAlignment="1">
      <alignment horizontal="center"/>
    </xf>
    <xf numFmtId="3" fontId="0" fillId="0" borderId="122" xfId="0" applyNumberFormat="1" applyFill="1" applyBorder="1"/>
    <xf numFmtId="3" fontId="0" fillId="0" borderId="121" xfId="0" applyNumberFormat="1" applyFill="1" applyBorder="1"/>
    <xf numFmtId="3" fontId="0" fillId="0" borderId="122" xfId="0" applyNumberFormat="1" applyBorder="1"/>
    <xf numFmtId="3" fontId="0" fillId="0" borderId="121" xfId="0" applyNumberFormat="1" applyBorder="1"/>
    <xf numFmtId="3" fontId="1" fillId="0" borderId="4" xfId="0" applyNumberFormat="1" applyFont="1" applyBorder="1"/>
    <xf numFmtId="3" fontId="1" fillId="0" borderId="114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0" fillId="0" borderId="123" xfId="0" applyNumberFormat="1" applyBorder="1" applyAlignment="1">
      <alignment horizontal="right"/>
    </xf>
    <xf numFmtId="0" fontId="0" fillId="0" borderId="26" xfId="0" applyBorder="1"/>
    <xf numFmtId="0" fontId="0" fillId="0" borderId="124" xfId="0" applyFill="1" applyBorder="1"/>
    <xf numFmtId="3" fontId="0" fillId="0" borderId="0" xfId="0" applyNumberFormat="1" applyBorder="1" applyAlignment="1">
      <alignment horizontal="right"/>
    </xf>
    <xf numFmtId="0" fontId="6" fillId="0" borderId="0" xfId="0" applyFont="1"/>
    <xf numFmtId="0" fontId="6" fillId="0" borderId="58" xfId="0" applyFont="1" applyBorder="1"/>
    <xf numFmtId="3" fontId="6" fillId="0" borderId="59" xfId="0" applyNumberFormat="1" applyFont="1" applyBorder="1" applyAlignment="1">
      <alignment horizontal="right"/>
    </xf>
    <xf numFmtId="3" fontId="6" fillId="0" borderId="60" xfId="0" applyNumberFormat="1" applyFont="1" applyBorder="1" applyAlignment="1">
      <alignment horizontal="right"/>
    </xf>
    <xf numFmtId="3" fontId="6" fillId="0" borderId="62" xfId="0" applyNumberFormat="1" applyFont="1" applyBorder="1" applyAlignment="1">
      <alignment horizontal="right"/>
    </xf>
    <xf numFmtId="3" fontId="6" fillId="0" borderId="75" xfId="0" applyNumberFormat="1" applyFont="1" applyBorder="1" applyAlignment="1">
      <alignment horizontal="right"/>
    </xf>
    <xf numFmtId="3" fontId="6" fillId="0" borderId="61" xfId="0" applyNumberFormat="1" applyFont="1" applyBorder="1" applyAlignment="1">
      <alignment horizontal="right"/>
    </xf>
    <xf numFmtId="3" fontId="6" fillId="0" borderId="83" xfId="0" applyNumberFormat="1" applyFont="1" applyBorder="1" applyAlignment="1">
      <alignment horizontal="right"/>
    </xf>
    <xf numFmtId="3" fontId="6" fillId="0" borderId="116" xfId="0" applyNumberFormat="1" applyFont="1" applyBorder="1" applyAlignment="1">
      <alignment horizontal="right"/>
    </xf>
    <xf numFmtId="3" fontId="6" fillId="0" borderId="115" xfId="0" applyNumberFormat="1" applyFont="1" applyBorder="1" applyAlignment="1">
      <alignment horizontal="right"/>
    </xf>
    <xf numFmtId="3" fontId="0" fillId="0" borderId="125" xfId="0" applyNumberFormat="1" applyFill="1" applyBorder="1"/>
    <xf numFmtId="0" fontId="0" fillId="0" borderId="126" xfId="0" applyBorder="1"/>
    <xf numFmtId="0" fontId="0" fillId="0" borderId="127" xfId="0" applyBorder="1"/>
    <xf numFmtId="0" fontId="0" fillId="0" borderId="125" xfId="0" applyBorder="1"/>
    <xf numFmtId="0" fontId="0" fillId="0" borderId="128" xfId="0" applyBorder="1"/>
    <xf numFmtId="0" fontId="0" fillId="0" borderId="129" xfId="0" applyBorder="1"/>
    <xf numFmtId="0" fontId="0" fillId="0" borderId="130" xfId="0" applyBorder="1"/>
    <xf numFmtId="3" fontId="0" fillId="0" borderId="8" xfId="0" applyNumberFormat="1" applyBorder="1"/>
    <xf numFmtId="3" fontId="0" fillId="0" borderId="10" xfId="0" applyNumberFormat="1" applyBorder="1"/>
    <xf numFmtId="3" fontId="0" fillId="0" borderId="84" xfId="0" applyNumberFormat="1" applyBorder="1"/>
    <xf numFmtId="3" fontId="0" fillId="0" borderId="87" xfId="0" applyNumberFormat="1" applyBorder="1"/>
    <xf numFmtId="3" fontId="0" fillId="0" borderId="85" xfId="0" applyNumberFormat="1" applyBorder="1"/>
    <xf numFmtId="3" fontId="0" fillId="0" borderId="86" xfId="0" applyNumberFormat="1" applyBorder="1"/>
    <xf numFmtId="3" fontId="0" fillId="0" borderId="88" xfId="0" applyNumberFormat="1" applyBorder="1"/>
    <xf numFmtId="3" fontId="0" fillId="0" borderId="89" xfId="0" applyNumberFormat="1" applyBorder="1"/>
    <xf numFmtId="3" fontId="0" fillId="0" borderId="4" xfId="0" applyNumberFormat="1" applyFill="1" applyBorder="1"/>
    <xf numFmtId="165" fontId="1" fillId="0" borderId="0" xfId="0" applyNumberFormat="1" applyFont="1" applyAlignment="1"/>
    <xf numFmtId="0" fontId="1" fillId="0" borderId="0" xfId="0" applyFont="1" applyBorder="1"/>
    <xf numFmtId="0" fontId="0" fillId="0" borderId="131" xfId="0" applyBorder="1"/>
    <xf numFmtId="0" fontId="0" fillId="0" borderId="129" xfId="0" applyFill="1" applyBorder="1"/>
    <xf numFmtId="3" fontId="0" fillId="0" borderId="133" xfId="0" applyNumberFormat="1" applyBorder="1" applyAlignment="1">
      <alignment horizontal="right"/>
    </xf>
    <xf numFmtId="3" fontId="0" fillId="0" borderId="134" xfId="0" applyNumberFormat="1" applyBorder="1" applyAlignment="1">
      <alignment horizontal="right"/>
    </xf>
    <xf numFmtId="3" fontId="0" fillId="0" borderId="130" xfId="0" applyNumberFormat="1" applyBorder="1" applyAlignment="1">
      <alignment horizontal="right"/>
    </xf>
    <xf numFmtId="0" fontId="0" fillId="0" borderId="132" xfId="0" applyBorder="1"/>
    <xf numFmtId="0" fontId="0" fillId="0" borderId="134" xfId="0" applyBorder="1"/>
    <xf numFmtId="3" fontId="0" fillId="0" borderId="133" xfId="0" applyNumberFormat="1" applyBorder="1"/>
    <xf numFmtId="3" fontId="0" fillId="0" borderId="135" xfId="0" applyNumberFormat="1" applyBorder="1"/>
    <xf numFmtId="3" fontId="0" fillId="0" borderId="136" xfId="0" applyNumberFormat="1" applyBorder="1"/>
    <xf numFmtId="3" fontId="0" fillId="0" borderId="134" xfId="0" applyNumberFormat="1" applyBorder="1"/>
    <xf numFmtId="3" fontId="0" fillId="0" borderId="130" xfId="0" applyNumberFormat="1" applyBorder="1"/>
    <xf numFmtId="3" fontId="0" fillId="0" borderId="137" xfId="0" applyNumberFormat="1" applyBorder="1"/>
    <xf numFmtId="3" fontId="0" fillId="0" borderId="129" xfId="0" applyNumberFormat="1" applyBorder="1"/>
    <xf numFmtId="3" fontId="0" fillId="0" borderId="128" xfId="0" applyNumberFormat="1" applyBorder="1"/>
    <xf numFmtId="3" fontId="0" fillId="0" borderId="125" xfId="0" applyNumberFormat="1" applyBorder="1"/>
    <xf numFmtId="3" fontId="0" fillId="0" borderId="138" xfId="0" applyNumberFormat="1" applyBorder="1" applyAlignment="1" applyProtection="1">
      <alignment horizontal="right"/>
      <protection locked="0"/>
    </xf>
    <xf numFmtId="3" fontId="0" fillId="0" borderId="139" xfId="0" applyNumberFormat="1" applyBorder="1" applyAlignment="1">
      <alignment horizontal="right"/>
    </xf>
    <xf numFmtId="3" fontId="0" fillId="0" borderId="43" xfId="0" applyNumberFormat="1" applyBorder="1"/>
    <xf numFmtId="3" fontId="0" fillId="0" borderId="0" xfId="0" applyNumberFormat="1" applyBorder="1"/>
    <xf numFmtId="3" fontId="0" fillId="0" borderId="98" xfId="0" applyNumberFormat="1" applyBorder="1" applyAlignment="1">
      <alignment horizontal="right"/>
    </xf>
    <xf numFmtId="3" fontId="0" fillId="0" borderId="140" xfId="0" applyNumberFormat="1" applyBorder="1"/>
    <xf numFmtId="3" fontId="0" fillId="0" borderId="141" xfId="0" applyNumberFormat="1" applyBorder="1" applyAlignment="1">
      <alignment horizontal="right"/>
    </xf>
    <xf numFmtId="3" fontId="0" fillId="0" borderId="142" xfId="0" applyNumberFormat="1" applyBorder="1"/>
    <xf numFmtId="3" fontId="0" fillId="0" borderId="143" xfId="0" applyNumberFormat="1" applyBorder="1"/>
    <xf numFmtId="3" fontId="0" fillId="0" borderId="144" xfId="0" applyNumberFormat="1" applyFont="1" applyBorder="1"/>
    <xf numFmtId="3" fontId="0" fillId="0" borderId="145" xfId="0" applyNumberFormat="1" applyBorder="1" applyAlignment="1" applyProtection="1">
      <alignment horizontal="right"/>
      <protection locked="0"/>
    </xf>
    <xf numFmtId="3" fontId="0" fillId="0" borderId="146" xfId="0" applyNumberFormat="1" applyBorder="1" applyAlignment="1">
      <alignment horizontal="right"/>
    </xf>
    <xf numFmtId="3" fontId="0" fillId="0" borderId="147" xfId="0" applyNumberFormat="1" applyBorder="1" applyAlignment="1" applyProtection="1">
      <alignment horizontal="right"/>
      <protection locked="0"/>
    </xf>
    <xf numFmtId="3" fontId="0" fillId="0" borderId="148" xfId="0" applyNumberFormat="1" applyBorder="1" applyAlignment="1">
      <alignment horizontal="right"/>
    </xf>
    <xf numFmtId="3" fontId="0" fillId="0" borderId="47" xfId="0" applyNumberFormat="1" applyBorder="1" applyAlignment="1">
      <alignment horizontal="right"/>
    </xf>
    <xf numFmtId="3" fontId="0" fillId="0" borderId="149" xfId="0" applyNumberFormat="1" applyBorder="1" applyAlignment="1">
      <alignment horizontal="right"/>
    </xf>
    <xf numFmtId="165" fontId="1" fillId="0" borderId="3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101" xfId="0" applyNumberFormat="1" applyFont="1" applyBorder="1" applyAlignment="1">
      <alignment horizontal="center"/>
    </xf>
    <xf numFmtId="165" fontId="1" fillId="0" borderId="68" xfId="0" applyNumberFormat="1" applyFont="1" applyBorder="1" applyAlignment="1">
      <alignment horizontal="center"/>
    </xf>
    <xf numFmtId="165" fontId="1" fillId="0" borderId="99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3" fontId="0" fillId="0" borderId="150" xfId="0" applyNumberFormat="1" applyBorder="1"/>
    <xf numFmtId="0" fontId="0" fillId="0" borderId="151" xfId="0" applyBorder="1"/>
    <xf numFmtId="3" fontId="6" fillId="0" borderId="152" xfId="0" applyNumberFormat="1" applyFont="1" applyBorder="1" applyAlignment="1">
      <alignment horizontal="right"/>
    </xf>
    <xf numFmtId="0" fontId="1" fillId="0" borderId="153" xfId="0" applyFont="1" applyBorder="1" applyAlignment="1">
      <alignment horizontal="center"/>
    </xf>
    <xf numFmtId="165" fontId="1" fillId="0" borderId="154" xfId="0" applyNumberFormat="1" applyFont="1" applyBorder="1" applyAlignment="1">
      <alignment horizontal="center"/>
    </xf>
    <xf numFmtId="0" fontId="0" fillId="0" borderId="150" xfId="0" applyBorder="1"/>
    <xf numFmtId="3" fontId="1" fillId="0" borderId="156" xfId="0" applyNumberFormat="1" applyFont="1" applyBorder="1" applyAlignment="1">
      <alignment horizontal="right"/>
    </xf>
    <xf numFmtId="3" fontId="0" fillId="0" borderId="157" xfId="0" applyNumberFormat="1" applyBorder="1" applyAlignment="1">
      <alignment horizontal="right"/>
    </xf>
    <xf numFmtId="3" fontId="0" fillId="0" borderId="158" xfId="0" applyNumberFormat="1" applyBorder="1"/>
    <xf numFmtId="3" fontId="0" fillId="0" borderId="7" xfId="0" applyNumberFormat="1" applyBorder="1"/>
    <xf numFmtId="0" fontId="0" fillId="0" borderId="159" xfId="0" applyBorder="1"/>
    <xf numFmtId="3" fontId="0" fillId="0" borderId="146" xfId="0" applyNumberFormat="1" applyBorder="1"/>
    <xf numFmtId="3" fontId="0" fillId="0" borderId="150" xfId="0" applyNumberFormat="1" applyFont="1" applyBorder="1"/>
    <xf numFmtId="3" fontId="0" fillId="0" borderId="160" xfId="0" applyNumberFormat="1" applyBorder="1" applyAlignment="1" applyProtection="1">
      <alignment horizontal="right"/>
      <protection locked="0"/>
    </xf>
    <xf numFmtId="3" fontId="0" fillId="0" borderId="161" xfId="0" applyNumberFormat="1" applyBorder="1" applyAlignment="1">
      <alignment horizontal="right"/>
    </xf>
    <xf numFmtId="3" fontId="0" fillId="0" borderId="162" xfId="0" applyNumberFormat="1" applyBorder="1"/>
    <xf numFmtId="3" fontId="0" fillId="0" borderId="163" xfId="0" applyNumberFormat="1" applyBorder="1" applyAlignment="1">
      <alignment horizontal="right"/>
    </xf>
    <xf numFmtId="3" fontId="0" fillId="0" borderId="159" xfId="0" applyNumberFormat="1" applyBorder="1"/>
    <xf numFmtId="3" fontId="0" fillId="0" borderId="161" xfId="0" applyNumberFormat="1" applyBorder="1"/>
    <xf numFmtId="3" fontId="0" fillId="0" borderId="164" xfId="0" applyNumberFormat="1" applyBorder="1"/>
    <xf numFmtId="3" fontId="0" fillId="0" borderId="151" xfId="0" applyNumberFormat="1" applyBorder="1"/>
    <xf numFmtId="3" fontId="0" fillId="0" borderId="148" xfId="0" applyNumberFormat="1" applyBorder="1"/>
    <xf numFmtId="3" fontId="0" fillId="0" borderId="113" xfId="0" applyNumberFormat="1" applyFont="1" applyBorder="1"/>
    <xf numFmtId="3" fontId="0" fillId="0" borderId="117" xfId="0" applyNumberFormat="1" applyFont="1" applyBorder="1"/>
    <xf numFmtId="3" fontId="0" fillId="0" borderId="15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3797A-D8F7-F749-82DD-540DF5B8EA52}">
  <sheetPr>
    <pageSetUpPr fitToPage="1"/>
  </sheetPr>
  <dimension ref="A2:CP151"/>
  <sheetViews>
    <sheetView tabSelected="1" zoomScaleNormal="100" workbookViewId="0">
      <pane ySplit="6" topLeftCell="A136" activePane="bottomLeft" state="frozen"/>
      <selection pane="bottomLeft" sqref="A1:CJ145"/>
    </sheetView>
  </sheetViews>
  <sheetFormatPr baseColWidth="10" defaultColWidth="12.1640625" defaultRowHeight="16" x14ac:dyDescent="0.2"/>
  <cols>
    <col min="1" max="1" width="9" customWidth="1"/>
    <col min="3" max="3" width="10" customWidth="1"/>
    <col min="4" max="4" width="9.5" customWidth="1"/>
    <col min="5" max="5" width="10.33203125" customWidth="1"/>
    <col min="6" max="6" width="10" customWidth="1"/>
    <col min="7" max="8" width="9.5" customWidth="1"/>
    <col min="9" max="9" width="11.33203125" customWidth="1"/>
    <col min="10" max="10" width="9.5" customWidth="1"/>
    <col min="11" max="11" width="10.83203125" customWidth="1"/>
    <col min="12" max="12" width="10.1640625" customWidth="1"/>
    <col min="13" max="13" width="10.6640625" customWidth="1"/>
    <col min="14" max="14" width="9.1640625" customWidth="1"/>
    <col min="15" max="15" width="10.5" customWidth="1"/>
    <col min="16" max="16" width="10.1640625" customWidth="1"/>
    <col min="17" max="17" width="11" customWidth="1"/>
    <col min="18" max="18" width="9.83203125" customWidth="1"/>
    <col min="19" max="19" width="10.6640625" customWidth="1"/>
    <col min="20" max="20" width="9.1640625" customWidth="1"/>
    <col min="21" max="21" width="11.1640625" customWidth="1"/>
    <col min="22" max="22" width="9.83203125" customWidth="1"/>
    <col min="23" max="23" width="11.33203125" customWidth="1"/>
    <col min="24" max="24" width="9.83203125" customWidth="1"/>
    <col min="25" max="25" width="11" customWidth="1"/>
    <col min="26" max="26" width="10" customWidth="1"/>
    <col min="27" max="27" width="10.83203125" customWidth="1"/>
    <col min="28" max="28" width="10.5" customWidth="1"/>
    <col min="29" max="29" width="11" customWidth="1"/>
    <col min="30" max="30" width="10.1640625" customWidth="1"/>
    <col min="31" max="31" width="11.33203125" customWidth="1"/>
    <col min="32" max="32" width="10" customWidth="1"/>
    <col min="33" max="36" width="12.1640625" customWidth="1"/>
    <col min="37" max="37" width="12.1640625" style="136" customWidth="1"/>
    <col min="38" max="42" width="12.1640625" customWidth="1"/>
    <col min="43" max="43" width="14" customWidth="1"/>
    <col min="44" max="44" width="12.1640625" customWidth="1"/>
    <col min="45" max="45" width="13.5" customWidth="1"/>
    <col min="46" max="46" width="12.1640625" customWidth="1"/>
    <col min="47" max="47" width="13.33203125" customWidth="1"/>
    <col min="48" max="48" width="12.1640625" customWidth="1"/>
    <col min="49" max="49" width="13.1640625" customWidth="1"/>
    <col min="50" max="50" width="12.1640625" customWidth="1"/>
    <col min="51" max="51" width="14" customWidth="1"/>
    <col min="52" max="52" width="12.1640625" customWidth="1"/>
    <col min="53" max="53" width="13.1640625" customWidth="1"/>
    <col min="54" max="54" width="12.1640625" customWidth="1"/>
    <col min="55" max="55" width="13" customWidth="1"/>
    <col min="56" max="56" width="12.1640625" customWidth="1"/>
    <col min="57" max="57" width="13.1640625" customWidth="1"/>
    <col min="58" max="58" width="12.1640625" customWidth="1"/>
    <col min="59" max="59" width="13.1640625" customWidth="1"/>
    <col min="60" max="60" width="12.1640625" customWidth="1"/>
    <col min="61" max="61" width="12.83203125" customWidth="1"/>
    <col min="62" max="62" width="12.1640625" customWidth="1"/>
    <col min="63" max="63" width="13.5" customWidth="1"/>
    <col min="64" max="64" width="12.1640625" customWidth="1"/>
    <col min="65" max="65" width="13.83203125" customWidth="1"/>
    <col min="66" max="66" width="12.1640625" customWidth="1"/>
    <col min="67" max="67" width="13.83203125" customWidth="1"/>
    <col min="68" max="68" width="12.1640625" customWidth="1"/>
    <col min="69" max="69" width="13.1640625" customWidth="1"/>
    <col min="70" max="70" width="12.1640625" customWidth="1"/>
    <col min="71" max="71" width="12.83203125" customWidth="1"/>
    <col min="72" max="72" width="12.1640625" customWidth="1"/>
    <col min="73" max="73" width="12.83203125" customWidth="1"/>
    <col min="74" max="82" width="12.1640625" customWidth="1"/>
  </cols>
  <sheetData>
    <row r="2" spans="2:94" x14ac:dyDescent="0.2">
      <c r="Q2" s="17">
        <f ca="1">TODAY()</f>
        <v>44273</v>
      </c>
      <c r="AE2" s="17"/>
    </row>
    <row r="3" spans="2:94" s="18" customFormat="1" ht="24" x14ac:dyDescent="0.3">
      <c r="B3" s="221" t="s">
        <v>403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163"/>
      <c r="T3" s="163"/>
      <c r="U3" s="163"/>
      <c r="V3" s="163"/>
      <c r="W3" s="163"/>
      <c r="X3" s="163"/>
      <c r="Y3" s="19"/>
      <c r="Z3" s="19"/>
      <c r="AI3" s="18" t="s">
        <v>370</v>
      </c>
      <c r="AK3" s="137"/>
    </row>
    <row r="4" spans="2:94" x14ac:dyDescent="0.2">
      <c r="B4" t="s">
        <v>401</v>
      </c>
      <c r="C4" s="5"/>
    </row>
    <row r="5" spans="2:94" s="252" customFormat="1" ht="17" thickBot="1" x14ac:dyDescent="0.25">
      <c r="C5" s="292">
        <v>43916</v>
      </c>
      <c r="D5" s="293"/>
      <c r="E5" s="286">
        <v>43921</v>
      </c>
      <c r="F5" s="287"/>
      <c r="G5" s="286">
        <v>43926</v>
      </c>
      <c r="H5" s="287"/>
      <c r="I5" s="286">
        <v>43931</v>
      </c>
      <c r="J5" s="287"/>
      <c r="K5" s="288">
        <v>43936</v>
      </c>
      <c r="L5" s="288"/>
      <c r="M5" s="286">
        <v>43941</v>
      </c>
      <c r="N5" s="287"/>
      <c r="O5" s="288">
        <v>43946</v>
      </c>
      <c r="P5" s="288"/>
      <c r="Q5" s="286">
        <v>43951</v>
      </c>
      <c r="R5" s="287"/>
      <c r="S5" s="288">
        <v>43956</v>
      </c>
      <c r="T5" s="288"/>
      <c r="U5" s="286">
        <v>43961</v>
      </c>
      <c r="V5" s="287"/>
      <c r="W5" s="288">
        <v>43966</v>
      </c>
      <c r="X5" s="288"/>
      <c r="Y5" s="286">
        <v>43971</v>
      </c>
      <c r="Z5" s="287"/>
      <c r="AA5" s="288">
        <v>43976</v>
      </c>
      <c r="AB5" s="288"/>
      <c r="AC5" s="286">
        <v>43981</v>
      </c>
      <c r="AD5" s="288"/>
      <c r="AE5" s="290">
        <v>43991</v>
      </c>
      <c r="AF5" s="287"/>
      <c r="AG5" s="286">
        <v>44001</v>
      </c>
      <c r="AH5" s="287"/>
      <c r="AI5" s="290">
        <v>44011</v>
      </c>
      <c r="AJ5" s="288"/>
      <c r="AK5" s="291">
        <v>44021</v>
      </c>
      <c r="AL5" s="287"/>
      <c r="AM5" s="289">
        <v>44031</v>
      </c>
      <c r="AN5" s="289"/>
      <c r="AO5" s="289">
        <v>44041</v>
      </c>
      <c r="AP5" s="289"/>
      <c r="AQ5" s="289">
        <f>AO5+10</f>
        <v>44051</v>
      </c>
      <c r="AR5" s="289"/>
      <c r="AS5" s="289">
        <f t="shared" ref="AS5" si="0">AQ5+10</f>
        <v>44061</v>
      </c>
      <c r="AT5" s="289"/>
      <c r="AU5" s="289">
        <f t="shared" ref="AU5" si="1">AS5+10</f>
        <v>44071</v>
      </c>
      <c r="AV5" s="289"/>
      <c r="AW5" s="289">
        <f t="shared" ref="AW5" si="2">AU5+10</f>
        <v>44081</v>
      </c>
      <c r="AX5" s="289"/>
      <c r="AY5" s="289">
        <f t="shared" ref="AY5" si="3">AW5+10</f>
        <v>44091</v>
      </c>
      <c r="AZ5" s="289"/>
      <c r="BA5" s="289">
        <f t="shared" ref="BA5" si="4">AY5+10</f>
        <v>44101</v>
      </c>
      <c r="BB5" s="289"/>
      <c r="BC5" s="288">
        <f t="shared" ref="BC5" si="5">BA5+10</f>
        <v>44111</v>
      </c>
      <c r="BD5" s="287"/>
      <c r="BE5" s="289">
        <f t="shared" ref="BE5" si="6">BC5+10</f>
        <v>44121</v>
      </c>
      <c r="BF5" s="289"/>
      <c r="BG5" s="288">
        <f t="shared" ref="BG5" si="7">BE5+10</f>
        <v>44131</v>
      </c>
      <c r="BH5" s="287"/>
      <c r="BI5" s="289">
        <f t="shared" ref="BI5" si="8">BG5+10</f>
        <v>44141</v>
      </c>
      <c r="BJ5" s="289"/>
      <c r="BK5" s="288">
        <f t="shared" ref="BK5" si="9">BI5+10</f>
        <v>44151</v>
      </c>
      <c r="BL5" s="287"/>
      <c r="BM5" s="289">
        <f t="shared" ref="BM5" si="10">BK5+10</f>
        <v>44161</v>
      </c>
      <c r="BN5" s="289"/>
      <c r="BO5" s="288">
        <f t="shared" ref="BO5" si="11">BM5+10</f>
        <v>44171</v>
      </c>
      <c r="BP5" s="287"/>
      <c r="BQ5" s="288">
        <f t="shared" ref="BQ5" si="12">BO5+10</f>
        <v>44181</v>
      </c>
      <c r="BR5" s="287"/>
      <c r="BS5" s="289">
        <f t="shared" ref="BS5" si="13">BQ5+10</f>
        <v>44191</v>
      </c>
      <c r="BT5" s="289"/>
      <c r="BU5" s="288">
        <f t="shared" ref="BU5" si="14">BS5+10</f>
        <v>44201</v>
      </c>
      <c r="BV5" s="287"/>
      <c r="BW5" s="288">
        <f t="shared" ref="BW5" si="15">BU5+10</f>
        <v>44211</v>
      </c>
      <c r="BX5" s="287"/>
      <c r="BY5" s="289">
        <f t="shared" ref="BY5" si="16">BW5+10</f>
        <v>44221</v>
      </c>
      <c r="BZ5" s="289"/>
      <c r="CA5" s="288">
        <f t="shared" ref="CA5" si="17">BY5+10</f>
        <v>44231</v>
      </c>
      <c r="CB5" s="287"/>
      <c r="CC5" s="288">
        <f t="shared" ref="CC5" si="18">CA5+10</f>
        <v>44241</v>
      </c>
      <c r="CD5" s="287"/>
      <c r="CE5" s="289">
        <f t="shared" ref="CE5" si="19">CC5+10</f>
        <v>44251</v>
      </c>
      <c r="CF5" s="289"/>
      <c r="CG5" s="288">
        <f t="shared" ref="CG5" si="20">CE5+10</f>
        <v>44261</v>
      </c>
      <c r="CH5" s="287"/>
      <c r="CI5" s="289">
        <f t="shared" ref="CI5" si="21">CG5+10</f>
        <v>44271</v>
      </c>
      <c r="CJ5" s="303"/>
      <c r="CK5" s="288">
        <f t="shared" ref="CK5" si="22">CI5+10</f>
        <v>44281</v>
      </c>
      <c r="CL5" s="287"/>
      <c r="CM5" s="289">
        <f t="shared" ref="CM5" si="23">CK5+10</f>
        <v>44291</v>
      </c>
      <c r="CN5" s="289"/>
      <c r="CO5" s="288">
        <f t="shared" ref="CO5" si="24">CM5+10</f>
        <v>44301</v>
      </c>
      <c r="CP5" s="287"/>
    </row>
    <row r="6" spans="2:94" x14ac:dyDescent="0.2">
      <c r="B6" s="15" t="s">
        <v>12</v>
      </c>
      <c r="C6" s="176" t="s">
        <v>13</v>
      </c>
      <c r="D6" s="177" t="s">
        <v>14</v>
      </c>
      <c r="E6" s="178" t="s">
        <v>13</v>
      </c>
      <c r="F6" s="177" t="s">
        <v>14</v>
      </c>
      <c r="G6" s="179" t="s">
        <v>13</v>
      </c>
      <c r="H6" s="179" t="s">
        <v>14</v>
      </c>
      <c r="I6" s="179" t="s">
        <v>13</v>
      </c>
      <c r="J6" s="179" t="s">
        <v>14</v>
      </c>
      <c r="K6" s="179" t="s">
        <v>13</v>
      </c>
      <c r="L6" s="179" t="s">
        <v>14</v>
      </c>
      <c r="M6" s="179" t="s">
        <v>13</v>
      </c>
      <c r="N6" s="179" t="s">
        <v>14</v>
      </c>
      <c r="O6" s="179" t="s">
        <v>13</v>
      </c>
      <c r="P6" s="179" t="s">
        <v>14</v>
      </c>
      <c r="Q6" s="179" t="s">
        <v>13</v>
      </c>
      <c r="R6" s="179" t="s">
        <v>14</v>
      </c>
      <c r="S6" s="179" t="s">
        <v>13</v>
      </c>
      <c r="T6" s="179" t="s">
        <v>14</v>
      </c>
      <c r="U6" s="179" t="s">
        <v>13</v>
      </c>
      <c r="V6" s="179" t="s">
        <v>14</v>
      </c>
      <c r="W6" s="179" t="s">
        <v>13</v>
      </c>
      <c r="X6" s="179" t="s">
        <v>14</v>
      </c>
      <c r="Y6" s="179" t="s">
        <v>13</v>
      </c>
      <c r="Z6" s="179" t="s">
        <v>14</v>
      </c>
      <c r="AA6" s="180" t="s">
        <v>13</v>
      </c>
      <c r="AB6" s="177" t="s">
        <v>14</v>
      </c>
      <c r="AC6" s="181" t="s">
        <v>13</v>
      </c>
      <c r="AD6" s="182" t="s">
        <v>14</v>
      </c>
      <c r="AE6" s="183" t="s">
        <v>13</v>
      </c>
      <c r="AF6" s="177" t="s">
        <v>14</v>
      </c>
      <c r="AG6" s="179" t="s">
        <v>13</v>
      </c>
      <c r="AH6" s="179" t="s">
        <v>14</v>
      </c>
      <c r="AI6" s="181" t="s">
        <v>13</v>
      </c>
      <c r="AJ6" s="182" t="s">
        <v>14</v>
      </c>
      <c r="AK6" s="184" t="s">
        <v>13</v>
      </c>
      <c r="AL6" s="185" t="s">
        <v>14</v>
      </c>
      <c r="AM6" s="181" t="s">
        <v>13</v>
      </c>
      <c r="AN6" s="182" t="s">
        <v>14</v>
      </c>
      <c r="AO6" s="186" t="s">
        <v>13</v>
      </c>
      <c r="AP6" s="179" t="s">
        <v>14</v>
      </c>
      <c r="AQ6" s="179" t="s">
        <v>13</v>
      </c>
      <c r="AR6" s="179" t="s">
        <v>14</v>
      </c>
      <c r="AS6" s="179" t="s">
        <v>13</v>
      </c>
      <c r="AT6" s="179" t="s">
        <v>14</v>
      </c>
      <c r="AU6" s="179" t="s">
        <v>13</v>
      </c>
      <c r="AV6" s="179" t="s">
        <v>14</v>
      </c>
      <c r="AW6" s="179" t="s">
        <v>13</v>
      </c>
      <c r="AX6" s="213" t="s">
        <v>14</v>
      </c>
      <c r="AY6" s="186" t="s">
        <v>13</v>
      </c>
      <c r="AZ6" s="213" t="s">
        <v>14</v>
      </c>
      <c r="BA6" s="186" t="s">
        <v>13</v>
      </c>
      <c r="BB6" s="213" t="s">
        <v>14</v>
      </c>
      <c r="BC6" s="186" t="s">
        <v>13</v>
      </c>
      <c r="BD6" s="213" t="s">
        <v>14</v>
      </c>
      <c r="BE6" s="186" t="s">
        <v>13</v>
      </c>
      <c r="BF6" s="213" t="s">
        <v>14</v>
      </c>
      <c r="BG6" s="186" t="s">
        <v>13</v>
      </c>
      <c r="BH6" s="213" t="s">
        <v>14</v>
      </c>
      <c r="BI6" s="186" t="s">
        <v>13</v>
      </c>
      <c r="BJ6" s="213" t="s">
        <v>14</v>
      </c>
      <c r="BK6" s="186" t="s">
        <v>13</v>
      </c>
      <c r="BL6" s="213" t="s">
        <v>14</v>
      </c>
      <c r="BM6" s="186" t="s">
        <v>13</v>
      </c>
      <c r="BN6" s="213" t="s">
        <v>14</v>
      </c>
      <c r="BO6" s="186" t="s">
        <v>13</v>
      </c>
      <c r="BP6" s="213" t="s">
        <v>14</v>
      </c>
      <c r="BQ6" s="186" t="s">
        <v>13</v>
      </c>
      <c r="BR6" s="213" t="s">
        <v>14</v>
      </c>
      <c r="BS6" s="186" t="s">
        <v>13</v>
      </c>
      <c r="BT6" s="213" t="s">
        <v>14</v>
      </c>
      <c r="BU6" s="186" t="s">
        <v>13</v>
      </c>
      <c r="BV6" s="213" t="s">
        <v>14</v>
      </c>
      <c r="BW6" s="186" t="s">
        <v>13</v>
      </c>
      <c r="BX6" s="213" t="s">
        <v>14</v>
      </c>
      <c r="BY6" s="186" t="s">
        <v>13</v>
      </c>
      <c r="BZ6" s="213" t="s">
        <v>14</v>
      </c>
      <c r="CA6" s="186" t="s">
        <v>13</v>
      </c>
      <c r="CB6" s="213" t="s">
        <v>14</v>
      </c>
      <c r="CC6" s="186" t="s">
        <v>13</v>
      </c>
      <c r="CD6" s="213" t="s">
        <v>14</v>
      </c>
      <c r="CE6" s="186" t="s">
        <v>13</v>
      </c>
      <c r="CF6" s="213" t="s">
        <v>14</v>
      </c>
      <c r="CG6" s="186" t="s">
        <v>13</v>
      </c>
      <c r="CH6" s="213" t="s">
        <v>14</v>
      </c>
      <c r="CI6" s="186" t="s">
        <v>13</v>
      </c>
      <c r="CJ6" s="302" t="s">
        <v>14</v>
      </c>
      <c r="CK6" s="186" t="s">
        <v>13</v>
      </c>
      <c r="CL6" s="213" t="s">
        <v>14</v>
      </c>
      <c r="CM6" s="186" t="s">
        <v>13</v>
      </c>
      <c r="CN6" s="213" t="s">
        <v>14</v>
      </c>
      <c r="CO6" s="186" t="s">
        <v>13</v>
      </c>
      <c r="CP6" s="213" t="s">
        <v>14</v>
      </c>
    </row>
    <row r="7" spans="2:94" s="21" customFormat="1" x14ac:dyDescent="0.2">
      <c r="B7" s="20" t="s">
        <v>82</v>
      </c>
      <c r="C7" s="52"/>
      <c r="D7" s="30"/>
      <c r="E7" s="29">
        <v>2</v>
      </c>
      <c r="F7" s="30"/>
      <c r="G7" s="31">
        <v>3</v>
      </c>
      <c r="H7" s="31">
        <v>1</v>
      </c>
      <c r="I7" s="31">
        <v>3</v>
      </c>
      <c r="J7" s="31"/>
      <c r="K7" s="31">
        <v>3</v>
      </c>
      <c r="L7" s="31"/>
      <c r="M7" s="31">
        <v>3</v>
      </c>
      <c r="N7" s="31"/>
      <c r="O7" s="31">
        <v>3</v>
      </c>
      <c r="P7" s="31"/>
      <c r="Q7" s="31">
        <v>3</v>
      </c>
      <c r="R7" s="31"/>
      <c r="S7" s="31">
        <v>3</v>
      </c>
      <c r="T7" s="31"/>
      <c r="U7" s="31">
        <v>3</v>
      </c>
      <c r="V7" s="31"/>
      <c r="W7" s="31">
        <v>3</v>
      </c>
      <c r="X7" s="31"/>
      <c r="Y7" s="31">
        <v>3</v>
      </c>
      <c r="Z7" s="31"/>
      <c r="AA7" s="91">
        <v>3</v>
      </c>
      <c r="AB7" s="95"/>
      <c r="AC7" s="99">
        <v>3</v>
      </c>
      <c r="AD7" s="103"/>
      <c r="AE7" s="127">
        <v>3</v>
      </c>
      <c r="AF7" s="95"/>
      <c r="AG7" s="101">
        <v>3</v>
      </c>
      <c r="AH7" s="101"/>
      <c r="AI7" s="99">
        <v>3</v>
      </c>
      <c r="AJ7" s="103"/>
      <c r="AK7" s="138">
        <v>3</v>
      </c>
      <c r="AL7" s="103"/>
      <c r="AM7" s="99">
        <v>3</v>
      </c>
      <c r="AN7" s="95"/>
      <c r="AO7" s="200">
        <v>3</v>
      </c>
      <c r="AP7" s="207"/>
      <c r="AQ7" s="200">
        <v>3</v>
      </c>
      <c r="AR7" s="207"/>
      <c r="AS7" s="209">
        <v>3</v>
      </c>
      <c r="AT7" s="211"/>
      <c r="AU7" s="209">
        <v>3</v>
      </c>
      <c r="AV7" s="211"/>
      <c r="AW7" s="209">
        <v>3</v>
      </c>
      <c r="AX7" s="211"/>
      <c r="AY7" s="209">
        <v>3</v>
      </c>
      <c r="AZ7" s="211"/>
      <c r="BA7" s="209">
        <v>3</v>
      </c>
      <c r="BB7" s="211"/>
      <c r="BC7" s="209">
        <v>3</v>
      </c>
      <c r="BD7" s="211"/>
      <c r="BE7" s="209">
        <v>3</v>
      </c>
      <c r="BF7" s="211"/>
      <c r="BG7" s="209">
        <v>3</v>
      </c>
      <c r="BH7" s="211"/>
      <c r="BI7" s="209">
        <v>3</v>
      </c>
      <c r="BJ7" s="211"/>
      <c r="BK7" s="209">
        <v>3</v>
      </c>
      <c r="BL7" s="211"/>
      <c r="BM7" s="209">
        <v>3</v>
      </c>
      <c r="BN7" s="211"/>
      <c r="BO7" s="209">
        <v>3</v>
      </c>
      <c r="BP7" s="211"/>
      <c r="BQ7" s="209">
        <v>3</v>
      </c>
      <c r="BR7" s="211"/>
      <c r="BS7" s="209">
        <v>12</v>
      </c>
      <c r="BT7" s="211"/>
      <c r="BU7" s="209">
        <v>15</v>
      </c>
      <c r="BV7" s="211"/>
      <c r="BW7" s="209">
        <v>15</v>
      </c>
      <c r="BX7" s="211"/>
      <c r="BY7" s="209">
        <v>15</v>
      </c>
      <c r="BZ7" s="211"/>
      <c r="CA7" s="209">
        <v>17</v>
      </c>
      <c r="CB7" s="211"/>
      <c r="CC7" s="209">
        <v>18</v>
      </c>
      <c r="CD7" s="211"/>
      <c r="CE7" s="321">
        <v>18</v>
      </c>
      <c r="CF7" s="322"/>
      <c r="CG7" s="321">
        <v>18</v>
      </c>
      <c r="CH7" s="322"/>
      <c r="CI7" s="321">
        <v>21</v>
      </c>
      <c r="CJ7" s="323"/>
      <c r="CK7" s="321"/>
      <c r="CL7" s="322"/>
      <c r="CM7" s="209"/>
      <c r="CN7" s="211"/>
      <c r="CO7" s="209"/>
      <c r="CP7" s="211"/>
    </row>
    <row r="8" spans="2:94" s="21" customFormat="1" x14ac:dyDescent="0.2">
      <c r="B8" s="20" t="s">
        <v>83</v>
      </c>
      <c r="C8" s="52"/>
      <c r="D8" s="30"/>
      <c r="E8" s="29"/>
      <c r="F8" s="30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91"/>
      <c r="AB8" s="95"/>
      <c r="AC8" s="99"/>
      <c r="AD8" s="103"/>
      <c r="AE8" s="127"/>
      <c r="AF8" s="95"/>
      <c r="AG8" s="101"/>
      <c r="AH8" s="101"/>
      <c r="AI8" s="99"/>
      <c r="AJ8" s="103"/>
      <c r="AK8" s="138"/>
      <c r="AL8" s="103"/>
      <c r="AM8" s="99"/>
      <c r="AN8" s="95"/>
      <c r="AO8" s="7"/>
      <c r="AP8" s="203"/>
      <c r="AQ8" s="7"/>
      <c r="AR8" s="203"/>
      <c r="AS8" s="210"/>
      <c r="AT8" s="212"/>
      <c r="AU8" s="210"/>
      <c r="AV8" s="212"/>
      <c r="AW8" s="210"/>
      <c r="AX8" s="212"/>
      <c r="AY8" s="210"/>
      <c r="AZ8" s="212"/>
      <c r="BA8" s="210"/>
      <c r="BB8" s="212"/>
      <c r="BC8" s="210"/>
      <c r="BD8" s="212"/>
      <c r="BE8" s="210"/>
      <c r="BF8" s="212"/>
      <c r="BG8" s="210"/>
      <c r="BH8" s="212"/>
      <c r="BI8" s="210"/>
      <c r="BJ8" s="212"/>
      <c r="BK8" s="210"/>
      <c r="BL8" s="212"/>
      <c r="BM8" s="210"/>
      <c r="BN8" s="212"/>
      <c r="BO8" s="210"/>
      <c r="BP8" s="212"/>
      <c r="BQ8" s="210"/>
      <c r="BR8" s="212"/>
      <c r="BS8" s="210"/>
      <c r="BT8" s="212"/>
      <c r="BU8" s="210"/>
      <c r="BV8" s="212"/>
      <c r="BW8" s="210"/>
      <c r="BX8" s="212"/>
      <c r="BY8" s="210"/>
      <c r="BZ8" s="212"/>
      <c r="CA8" s="210"/>
      <c r="CB8" s="212"/>
      <c r="CC8" s="210"/>
      <c r="CD8" s="212"/>
      <c r="CE8" s="202"/>
      <c r="CF8" s="205"/>
      <c r="CG8" s="202"/>
      <c r="CH8" s="205"/>
      <c r="CI8" s="202"/>
      <c r="CJ8" s="311"/>
      <c r="CK8" s="202"/>
      <c r="CL8" s="205"/>
      <c r="CM8" s="210"/>
      <c r="CN8" s="212"/>
      <c r="CO8" s="210"/>
      <c r="CP8" s="212"/>
    </row>
    <row r="9" spans="2:94" x14ac:dyDescent="0.2">
      <c r="B9" t="s">
        <v>15</v>
      </c>
      <c r="C9" s="53">
        <v>7</v>
      </c>
      <c r="D9" s="33"/>
      <c r="E9" s="32">
        <v>27</v>
      </c>
      <c r="F9" s="33"/>
      <c r="G9" s="34">
        <v>37</v>
      </c>
      <c r="H9" s="34"/>
      <c r="I9" s="34">
        <v>48</v>
      </c>
      <c r="J9" s="34">
        <v>4</v>
      </c>
      <c r="K9" s="34">
        <v>81</v>
      </c>
      <c r="L9" s="34">
        <v>5</v>
      </c>
      <c r="M9" s="34">
        <v>86</v>
      </c>
      <c r="N9" s="34">
        <v>5</v>
      </c>
      <c r="O9" s="34">
        <v>109</v>
      </c>
      <c r="P9" s="34">
        <v>5</v>
      </c>
      <c r="Q9" s="34">
        <v>114</v>
      </c>
      <c r="R9" s="34">
        <v>6</v>
      </c>
      <c r="S9" s="34">
        <v>117</v>
      </c>
      <c r="T9" s="34">
        <v>7</v>
      </c>
      <c r="U9" s="34">
        <v>118</v>
      </c>
      <c r="V9" s="34">
        <v>7</v>
      </c>
      <c r="W9" s="34">
        <v>122</v>
      </c>
      <c r="X9" s="34">
        <v>9</v>
      </c>
      <c r="Y9" s="34">
        <v>125</v>
      </c>
      <c r="Z9" s="34">
        <v>9</v>
      </c>
      <c r="AA9" s="92">
        <v>133</v>
      </c>
      <c r="AB9" s="25">
        <v>9</v>
      </c>
      <c r="AC9" s="59">
        <v>140</v>
      </c>
      <c r="AD9" s="104">
        <v>9</v>
      </c>
      <c r="AE9" s="128">
        <v>141</v>
      </c>
      <c r="AF9" s="25">
        <v>9</v>
      </c>
      <c r="AG9" s="8">
        <v>144</v>
      </c>
      <c r="AH9" s="8">
        <v>9</v>
      </c>
      <c r="AI9" s="59">
        <v>146</v>
      </c>
      <c r="AJ9" s="104">
        <v>9</v>
      </c>
      <c r="AK9" s="139">
        <v>149</v>
      </c>
      <c r="AL9" s="104">
        <v>9</v>
      </c>
      <c r="AM9" s="59">
        <v>153</v>
      </c>
      <c r="AN9" s="25">
        <v>9</v>
      </c>
      <c r="AO9" s="7">
        <v>156</v>
      </c>
      <c r="AP9" s="203">
        <v>9</v>
      </c>
      <c r="AQ9" s="7">
        <v>157</v>
      </c>
      <c r="AR9" s="203">
        <v>9</v>
      </c>
      <c r="AS9" s="7">
        <v>166</v>
      </c>
      <c r="AT9" s="203">
        <v>9</v>
      </c>
      <c r="AU9" s="7">
        <v>168</v>
      </c>
      <c r="AV9" s="203">
        <v>9</v>
      </c>
      <c r="AW9" s="7">
        <v>175</v>
      </c>
      <c r="AX9" s="203">
        <v>9</v>
      </c>
      <c r="AY9" s="7">
        <v>178</v>
      </c>
      <c r="AZ9" s="203">
        <v>9</v>
      </c>
      <c r="BA9" s="7">
        <v>181</v>
      </c>
      <c r="BB9" s="203">
        <v>9</v>
      </c>
      <c r="BC9" s="7">
        <v>181</v>
      </c>
      <c r="BD9" s="203">
        <v>9</v>
      </c>
      <c r="BE9" s="7">
        <v>185</v>
      </c>
      <c r="BF9" s="203">
        <v>9</v>
      </c>
      <c r="BG9" s="7">
        <v>194</v>
      </c>
      <c r="BH9" s="203">
        <v>9</v>
      </c>
      <c r="BI9" s="7">
        <v>207</v>
      </c>
      <c r="BJ9" s="203">
        <v>9</v>
      </c>
      <c r="BK9" s="7">
        <v>223</v>
      </c>
      <c r="BL9" s="203">
        <v>9</v>
      </c>
      <c r="BM9" s="7">
        <v>241</v>
      </c>
      <c r="BN9" s="203">
        <v>9</v>
      </c>
      <c r="BO9" s="7">
        <v>288</v>
      </c>
      <c r="BP9" s="203">
        <v>9</v>
      </c>
      <c r="BQ9" s="7">
        <v>467</v>
      </c>
      <c r="BR9" s="203">
        <v>9</v>
      </c>
      <c r="BS9" s="7">
        <v>581</v>
      </c>
      <c r="BT9" s="203">
        <v>10</v>
      </c>
      <c r="BU9" s="7">
        <v>632</v>
      </c>
      <c r="BV9" s="203">
        <v>11</v>
      </c>
      <c r="BW9" s="7">
        <v>667</v>
      </c>
      <c r="BX9" s="203">
        <v>12</v>
      </c>
      <c r="BY9" s="7">
        <v>686</v>
      </c>
      <c r="BZ9" s="203">
        <v>12</v>
      </c>
      <c r="CA9" s="7">
        <v>692</v>
      </c>
      <c r="CB9" s="203">
        <v>12</v>
      </c>
      <c r="CC9" s="7">
        <v>694</v>
      </c>
      <c r="CD9" s="203">
        <v>12</v>
      </c>
      <c r="CE9" s="201">
        <v>703</v>
      </c>
      <c r="CF9" s="204">
        <v>12</v>
      </c>
      <c r="CG9" s="201">
        <v>722</v>
      </c>
      <c r="CH9" s="204">
        <v>12</v>
      </c>
      <c r="CI9" s="201">
        <v>740</v>
      </c>
      <c r="CJ9" s="299">
        <v>12</v>
      </c>
      <c r="CK9" s="201"/>
      <c r="CL9" s="204"/>
      <c r="CM9" s="7"/>
      <c r="CN9" s="203"/>
      <c r="CO9" s="7"/>
      <c r="CP9" s="203"/>
    </row>
    <row r="10" spans="2:94" x14ac:dyDescent="0.2">
      <c r="B10" t="s">
        <v>365</v>
      </c>
      <c r="C10" s="53"/>
      <c r="D10" s="33"/>
      <c r="E10" s="32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92"/>
      <c r="AB10" s="25"/>
      <c r="AC10" s="59"/>
      <c r="AD10" s="104"/>
      <c r="AE10" s="128"/>
      <c r="AF10" s="25"/>
      <c r="AG10" s="8"/>
      <c r="AH10" s="8"/>
      <c r="AI10" s="59"/>
      <c r="AJ10" s="104"/>
      <c r="AK10" s="139"/>
      <c r="AL10" s="104"/>
      <c r="AM10" s="59"/>
      <c r="AN10" s="25"/>
      <c r="AO10" s="7"/>
      <c r="AP10" s="203"/>
      <c r="AQ10" s="7"/>
      <c r="AR10" s="203"/>
      <c r="AS10" s="7"/>
      <c r="AT10" s="203"/>
      <c r="AU10" s="7"/>
      <c r="AV10" s="203"/>
      <c r="AW10" s="7"/>
      <c r="AX10" s="203"/>
      <c r="AY10" s="7"/>
      <c r="AZ10" s="203"/>
      <c r="BA10" s="7"/>
      <c r="BB10" s="203"/>
      <c r="BC10" s="7"/>
      <c r="BD10" s="203"/>
      <c r="BE10" s="7"/>
      <c r="BF10" s="203"/>
      <c r="BG10" s="7"/>
      <c r="BH10" s="203"/>
      <c r="BI10" s="7"/>
      <c r="BJ10" s="203"/>
      <c r="BK10" s="7"/>
      <c r="BL10" s="203"/>
      <c r="BM10" s="7"/>
      <c r="BN10" s="203"/>
      <c r="BO10" s="7"/>
      <c r="BP10" s="203"/>
      <c r="BQ10" s="7"/>
      <c r="BR10" s="203"/>
      <c r="BS10" s="7"/>
      <c r="BT10" s="203"/>
      <c r="BU10" s="7"/>
      <c r="BV10" s="203"/>
      <c r="BW10" s="7"/>
      <c r="BX10" s="203"/>
      <c r="BY10" s="7"/>
      <c r="BZ10" s="203"/>
      <c r="CA10" s="7"/>
      <c r="CB10" s="203"/>
      <c r="CC10" s="7"/>
      <c r="CD10" s="203"/>
      <c r="CE10" s="201"/>
      <c r="CF10" s="204"/>
      <c r="CG10" s="201"/>
      <c r="CH10" s="204"/>
      <c r="CI10" s="201"/>
      <c r="CJ10" s="299"/>
      <c r="CK10" s="201"/>
      <c r="CL10" s="204"/>
      <c r="CM10" s="7"/>
      <c r="CN10" s="203"/>
      <c r="CO10" s="7"/>
      <c r="CP10" s="203"/>
    </row>
    <row r="11" spans="2:94" x14ac:dyDescent="0.2">
      <c r="B11" t="s">
        <v>84</v>
      </c>
      <c r="C11" s="53"/>
      <c r="D11" s="33"/>
      <c r="E11" s="32"/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92"/>
      <c r="AB11" s="25"/>
      <c r="AC11" s="59"/>
      <c r="AD11" s="104"/>
      <c r="AE11" s="128"/>
      <c r="AF11" s="25"/>
      <c r="AG11" s="8"/>
      <c r="AH11" s="8"/>
      <c r="AI11" s="59"/>
      <c r="AJ11" s="104"/>
      <c r="AK11" s="139"/>
      <c r="AL11" s="104"/>
      <c r="AM11" s="59"/>
      <c r="AN11" s="25"/>
      <c r="AO11" s="7"/>
      <c r="AP11" s="203"/>
      <c r="AQ11" s="7"/>
      <c r="AR11" s="203"/>
      <c r="AS11" s="7"/>
      <c r="AT11" s="203"/>
      <c r="AU11" s="7"/>
      <c r="AV11" s="203"/>
      <c r="AW11" s="7"/>
      <c r="AX11" s="203"/>
      <c r="AY11" s="7"/>
      <c r="AZ11" s="203"/>
      <c r="BA11" s="7"/>
      <c r="BB11" s="203"/>
      <c r="BC11" s="7"/>
      <c r="BD11" s="203"/>
      <c r="BE11" s="7"/>
      <c r="BF11" s="203"/>
      <c r="BG11" s="7"/>
      <c r="BH11" s="203"/>
      <c r="BI11" s="7"/>
      <c r="BJ11" s="203"/>
      <c r="BK11" s="7"/>
      <c r="BL11" s="203"/>
      <c r="BM11" s="7"/>
      <c r="BN11" s="203"/>
      <c r="BO11" s="7"/>
      <c r="BP11" s="203"/>
      <c r="BQ11" s="7"/>
      <c r="BR11" s="203"/>
      <c r="BS11" s="7"/>
      <c r="BT11" s="203"/>
      <c r="BU11" s="7"/>
      <c r="BV11" s="203"/>
      <c r="BW11" s="7"/>
      <c r="BX11" s="203"/>
      <c r="BY11" s="7"/>
      <c r="BZ11" s="203"/>
      <c r="CA11" s="7"/>
      <c r="CB11" s="203"/>
      <c r="CC11" s="7"/>
      <c r="CD11" s="203"/>
      <c r="CE11" s="201"/>
      <c r="CF11" s="204"/>
      <c r="CG11" s="201"/>
      <c r="CH11" s="204"/>
      <c r="CI11" s="201"/>
      <c r="CJ11" s="299"/>
      <c r="CK11" s="201"/>
      <c r="CL11" s="204"/>
      <c r="CM11" s="7"/>
      <c r="CN11" s="203"/>
      <c r="CO11" s="7"/>
      <c r="CP11" s="203"/>
    </row>
    <row r="12" spans="2:94" x14ac:dyDescent="0.2">
      <c r="B12" t="s">
        <v>16</v>
      </c>
      <c r="C12" s="53">
        <v>2</v>
      </c>
      <c r="D12" s="33"/>
      <c r="E12" s="32">
        <v>3</v>
      </c>
      <c r="F12" s="33"/>
      <c r="G12" s="34">
        <v>3</v>
      </c>
      <c r="H12" s="34">
        <v>1</v>
      </c>
      <c r="I12" s="34">
        <v>3</v>
      </c>
      <c r="J12" s="34"/>
      <c r="K12" s="34">
        <v>3</v>
      </c>
      <c r="L12" s="34"/>
      <c r="M12" s="34">
        <v>5</v>
      </c>
      <c r="N12" s="34">
        <v>1</v>
      </c>
      <c r="O12" s="34">
        <v>6</v>
      </c>
      <c r="P12" s="34">
        <v>1</v>
      </c>
      <c r="Q12" s="34">
        <v>6</v>
      </c>
      <c r="R12" s="34">
        <v>1</v>
      </c>
      <c r="S12" s="34">
        <v>7</v>
      </c>
      <c r="T12" s="34">
        <v>1</v>
      </c>
      <c r="U12" s="34">
        <v>7</v>
      </c>
      <c r="V12" s="34">
        <v>1</v>
      </c>
      <c r="W12" s="34">
        <v>8</v>
      </c>
      <c r="X12" s="34">
        <v>1</v>
      </c>
      <c r="Y12" s="34">
        <v>8</v>
      </c>
      <c r="Z12" s="34">
        <v>1</v>
      </c>
      <c r="AA12" s="92">
        <v>8</v>
      </c>
      <c r="AB12" s="25">
        <v>1</v>
      </c>
      <c r="AC12" s="59">
        <v>8</v>
      </c>
      <c r="AD12" s="104">
        <v>1</v>
      </c>
      <c r="AE12" s="128">
        <v>8</v>
      </c>
      <c r="AF12" s="25">
        <v>1</v>
      </c>
      <c r="AG12" s="8">
        <v>8</v>
      </c>
      <c r="AH12" s="8">
        <v>1</v>
      </c>
      <c r="AI12" s="59">
        <v>8</v>
      </c>
      <c r="AJ12" s="104">
        <v>1</v>
      </c>
      <c r="AK12" s="139">
        <v>8</v>
      </c>
      <c r="AL12" s="104">
        <v>1</v>
      </c>
      <c r="AM12" s="59">
        <v>8</v>
      </c>
      <c r="AN12" s="25">
        <v>1</v>
      </c>
      <c r="AO12" s="7">
        <v>8</v>
      </c>
      <c r="AP12" s="203">
        <v>1</v>
      </c>
      <c r="AQ12" s="7">
        <v>9</v>
      </c>
      <c r="AR12" s="203">
        <v>1</v>
      </c>
      <c r="AS12" s="7">
        <v>11</v>
      </c>
      <c r="AT12" s="203">
        <v>1</v>
      </c>
      <c r="AU12" s="7">
        <v>35</v>
      </c>
      <c r="AV12" s="203">
        <v>1</v>
      </c>
      <c r="AW12" s="7">
        <v>63</v>
      </c>
      <c r="AX12" s="203">
        <v>1</v>
      </c>
      <c r="AY12" s="7">
        <v>69</v>
      </c>
      <c r="AZ12" s="203">
        <v>1</v>
      </c>
      <c r="BA12" s="7">
        <v>71</v>
      </c>
      <c r="BB12" s="203">
        <v>1</v>
      </c>
      <c r="BC12" s="7">
        <v>71</v>
      </c>
      <c r="BD12" s="203">
        <v>1</v>
      </c>
      <c r="BE12" s="7">
        <v>71</v>
      </c>
      <c r="BF12" s="203"/>
      <c r="BG12" s="7">
        <v>71</v>
      </c>
      <c r="BH12" s="203">
        <v>1</v>
      </c>
      <c r="BI12" s="7">
        <v>71</v>
      </c>
      <c r="BJ12" s="203">
        <v>1</v>
      </c>
      <c r="BK12" s="7">
        <v>71</v>
      </c>
      <c r="BL12" s="203">
        <v>1</v>
      </c>
      <c r="BM12" s="7">
        <v>71</v>
      </c>
      <c r="BN12" s="203">
        <v>1</v>
      </c>
      <c r="BO12" s="7">
        <v>72</v>
      </c>
      <c r="BP12" s="203">
        <v>1</v>
      </c>
      <c r="BQ12" s="7">
        <v>76</v>
      </c>
      <c r="BR12" s="203">
        <v>1</v>
      </c>
      <c r="BS12" s="7">
        <v>86</v>
      </c>
      <c r="BT12" s="203">
        <v>1</v>
      </c>
      <c r="BU12" s="7">
        <v>97</v>
      </c>
      <c r="BV12" s="203">
        <v>1</v>
      </c>
      <c r="BW12" s="7">
        <v>114</v>
      </c>
      <c r="BX12" s="203">
        <v>1</v>
      </c>
      <c r="BY12" s="7">
        <v>114</v>
      </c>
      <c r="BZ12" s="203">
        <v>1</v>
      </c>
      <c r="CA12" s="7">
        <v>114</v>
      </c>
      <c r="CB12" s="203">
        <v>1</v>
      </c>
      <c r="CC12" s="7">
        <v>114</v>
      </c>
      <c r="CD12" s="203">
        <v>1</v>
      </c>
      <c r="CE12" s="201">
        <v>114</v>
      </c>
      <c r="CF12" s="204">
        <v>1</v>
      </c>
      <c r="CG12" s="201">
        <v>153</v>
      </c>
      <c r="CH12" s="204">
        <v>1</v>
      </c>
      <c r="CI12" s="201">
        <v>153</v>
      </c>
      <c r="CJ12" s="299">
        <v>1</v>
      </c>
      <c r="CK12" s="201"/>
      <c r="CL12" s="204"/>
      <c r="CM12" s="7"/>
      <c r="CN12" s="203"/>
      <c r="CO12" s="7"/>
      <c r="CP12" s="203"/>
    </row>
    <row r="13" spans="2:94" x14ac:dyDescent="0.2">
      <c r="B13" t="s">
        <v>17</v>
      </c>
      <c r="C13" s="53">
        <v>26</v>
      </c>
      <c r="D13" s="33"/>
      <c r="E13" s="32">
        <v>69</v>
      </c>
      <c r="F13" s="33"/>
      <c r="G13" s="34">
        <v>103</v>
      </c>
      <c r="H13" s="34"/>
      <c r="I13" s="34">
        <v>127</v>
      </c>
      <c r="J13" s="34"/>
      <c r="K13" s="34">
        <v>131</v>
      </c>
      <c r="L13" s="34"/>
      <c r="M13" s="34">
        <v>132</v>
      </c>
      <c r="N13" s="34"/>
      <c r="O13" s="34">
        <v>136</v>
      </c>
      <c r="P13" s="34"/>
      <c r="Q13" s="34">
        <v>144</v>
      </c>
      <c r="R13" s="34"/>
      <c r="S13" s="34">
        <v>144</v>
      </c>
      <c r="T13" s="34"/>
      <c r="U13" s="34">
        <v>146</v>
      </c>
      <c r="V13" s="34"/>
      <c r="W13" s="34">
        <v>147</v>
      </c>
      <c r="X13" s="34"/>
      <c r="Y13" s="34">
        <v>149</v>
      </c>
      <c r="Z13" s="34"/>
      <c r="AA13" s="92">
        <v>154</v>
      </c>
      <c r="AB13" s="25"/>
      <c r="AC13" s="59">
        <v>169</v>
      </c>
      <c r="AD13" s="104"/>
      <c r="AE13" s="128">
        <v>176</v>
      </c>
      <c r="AF13" s="25"/>
      <c r="AG13" s="8">
        <v>176</v>
      </c>
      <c r="AH13" s="8"/>
      <c r="AI13" s="59">
        <v>177</v>
      </c>
      <c r="AJ13" s="104"/>
      <c r="AK13" s="139">
        <v>180</v>
      </c>
      <c r="AL13" s="104"/>
      <c r="AM13" s="59">
        <v>180</v>
      </c>
      <c r="AN13" s="25"/>
      <c r="AO13" s="7">
        <v>186</v>
      </c>
      <c r="AP13" s="203"/>
      <c r="AQ13" s="7">
        <v>197</v>
      </c>
      <c r="AR13" s="203"/>
      <c r="AS13" s="7">
        <v>222</v>
      </c>
      <c r="AT13" s="203"/>
      <c r="AU13" s="7">
        <v>272</v>
      </c>
      <c r="AV13" s="203"/>
      <c r="AW13" s="7">
        <v>315</v>
      </c>
      <c r="AX13" s="203"/>
      <c r="AY13" s="7">
        <v>343</v>
      </c>
      <c r="AZ13" s="203"/>
      <c r="BA13" s="7">
        <v>379</v>
      </c>
      <c r="BB13" s="203"/>
      <c r="BC13" s="7">
        <v>445</v>
      </c>
      <c r="BD13" s="203"/>
      <c r="BE13" s="7">
        <v>558</v>
      </c>
      <c r="BF13" s="203"/>
      <c r="BG13" s="7">
        <v>679</v>
      </c>
      <c r="BH13" s="203"/>
      <c r="BI13" s="7">
        <v>770</v>
      </c>
      <c r="BJ13" s="203"/>
      <c r="BK13" s="7">
        <v>907</v>
      </c>
      <c r="BL13" s="203">
        <v>1</v>
      </c>
      <c r="BM13" s="7">
        <v>991</v>
      </c>
      <c r="BN13" s="203">
        <v>5</v>
      </c>
      <c r="BO13" s="7">
        <v>1053</v>
      </c>
      <c r="BP13" s="203">
        <v>5</v>
      </c>
      <c r="BQ13" s="7">
        <v>1125</v>
      </c>
      <c r="BR13" s="203">
        <v>6</v>
      </c>
      <c r="BS13" s="7">
        <v>1593</v>
      </c>
      <c r="BT13" s="203">
        <v>6</v>
      </c>
      <c r="BU13" s="7">
        <v>2626</v>
      </c>
      <c r="BV13" s="203">
        <v>10</v>
      </c>
      <c r="BW13" s="7">
        <v>3575</v>
      </c>
      <c r="BX13" s="203">
        <v>30</v>
      </c>
      <c r="BY13" s="7">
        <v>3992</v>
      </c>
      <c r="BZ13" s="203">
        <v>65</v>
      </c>
      <c r="CA13" s="7">
        <v>4163</v>
      </c>
      <c r="CB13" s="203">
        <v>79</v>
      </c>
      <c r="CC13" s="7">
        <v>4223</v>
      </c>
      <c r="CD13" s="203">
        <v>87</v>
      </c>
      <c r="CE13" s="201">
        <v>4234</v>
      </c>
      <c r="CF13" s="204">
        <v>91</v>
      </c>
      <c r="CG13" s="201">
        <v>4247</v>
      </c>
      <c r="CH13" s="204">
        <v>93</v>
      </c>
      <c r="CI13" s="201">
        <v>4270</v>
      </c>
      <c r="CJ13" s="299">
        <v>94</v>
      </c>
      <c r="CK13" s="201"/>
      <c r="CL13" s="204"/>
      <c r="CM13" s="7"/>
      <c r="CN13" s="203"/>
      <c r="CO13" s="7"/>
      <c r="CP13" s="203"/>
    </row>
    <row r="14" spans="2:94" x14ac:dyDescent="0.2">
      <c r="B14" t="s">
        <v>18</v>
      </c>
      <c r="C14" s="53">
        <v>8</v>
      </c>
      <c r="D14" s="33"/>
      <c r="E14" s="32">
        <v>12</v>
      </c>
      <c r="F14" s="33"/>
      <c r="G14" s="34">
        <v>39</v>
      </c>
      <c r="H14" s="34">
        <v>1</v>
      </c>
      <c r="I14" s="34">
        <v>45</v>
      </c>
      <c r="J14" s="34">
        <v>1</v>
      </c>
      <c r="K14" s="34">
        <v>60</v>
      </c>
      <c r="L14" s="34">
        <v>1</v>
      </c>
      <c r="M14" s="34">
        <v>66</v>
      </c>
      <c r="N14" s="34">
        <v>1</v>
      </c>
      <c r="O14" s="34">
        <v>70</v>
      </c>
      <c r="P14" s="34">
        <v>1</v>
      </c>
      <c r="Q14" s="34">
        <v>73</v>
      </c>
      <c r="R14" s="34">
        <v>1</v>
      </c>
      <c r="S14" s="34">
        <v>75</v>
      </c>
      <c r="T14" s="34">
        <v>1</v>
      </c>
      <c r="U14" s="34">
        <v>81</v>
      </c>
      <c r="V14" s="34">
        <v>1</v>
      </c>
      <c r="W14" s="34">
        <v>94</v>
      </c>
      <c r="X14" s="34">
        <v>1</v>
      </c>
      <c r="Y14" s="34">
        <v>111</v>
      </c>
      <c r="Z14" s="34">
        <v>1</v>
      </c>
      <c r="AA14" s="92">
        <v>134</v>
      </c>
      <c r="AB14" s="25">
        <v>1</v>
      </c>
      <c r="AC14" s="59">
        <v>141</v>
      </c>
      <c r="AD14" s="104">
        <v>1</v>
      </c>
      <c r="AE14" s="128">
        <v>165</v>
      </c>
      <c r="AF14" s="25">
        <v>1</v>
      </c>
      <c r="AG14" s="8">
        <v>195</v>
      </c>
      <c r="AH14" s="8">
        <v>1</v>
      </c>
      <c r="AI14" s="59">
        <v>199</v>
      </c>
      <c r="AJ14" s="104">
        <v>1</v>
      </c>
      <c r="AK14" s="139">
        <v>201</v>
      </c>
      <c r="AL14" s="104">
        <v>1</v>
      </c>
      <c r="AM14" s="59">
        <v>201</v>
      </c>
      <c r="AN14" s="25">
        <v>1</v>
      </c>
      <c r="AO14" s="7">
        <v>203</v>
      </c>
      <c r="AP14" s="203">
        <v>1</v>
      </c>
      <c r="AQ14" s="7">
        <v>203</v>
      </c>
      <c r="AR14" s="203">
        <v>1</v>
      </c>
      <c r="AS14" s="7">
        <v>203</v>
      </c>
      <c r="AT14" s="203">
        <v>1</v>
      </c>
      <c r="AU14" s="7">
        <v>205</v>
      </c>
      <c r="AV14" s="203">
        <v>1</v>
      </c>
      <c r="AW14" s="7">
        <v>205</v>
      </c>
      <c r="AX14" s="203">
        <v>1</v>
      </c>
      <c r="AY14" s="7">
        <v>208</v>
      </c>
      <c r="AZ14" s="203">
        <v>1</v>
      </c>
      <c r="BA14" s="7">
        <v>210</v>
      </c>
      <c r="BB14" s="203">
        <v>1</v>
      </c>
      <c r="BC14" s="7">
        <v>213</v>
      </c>
      <c r="BD14" s="203">
        <v>1</v>
      </c>
      <c r="BE14" s="7">
        <v>233</v>
      </c>
      <c r="BF14" s="203">
        <v>1</v>
      </c>
      <c r="BG14" s="7">
        <v>239</v>
      </c>
      <c r="BH14" s="203">
        <v>1</v>
      </c>
      <c r="BI14" s="7">
        <v>245</v>
      </c>
      <c r="BJ14" s="203">
        <v>1</v>
      </c>
      <c r="BK14" s="7">
        <v>257</v>
      </c>
      <c r="BL14" s="203">
        <v>2</v>
      </c>
      <c r="BM14" s="7">
        <v>269</v>
      </c>
      <c r="BN14" s="203">
        <v>2</v>
      </c>
      <c r="BO14" s="7">
        <v>288</v>
      </c>
      <c r="BP14" s="203">
        <v>2</v>
      </c>
      <c r="BQ14" s="7">
        <v>308</v>
      </c>
      <c r="BR14" s="203">
        <v>2</v>
      </c>
      <c r="BS14" s="7">
        <v>318</v>
      </c>
      <c r="BT14" s="203">
        <v>2</v>
      </c>
      <c r="BU14" s="7">
        <v>350</v>
      </c>
      <c r="BV14" s="203">
        <v>2</v>
      </c>
      <c r="BW14" s="7">
        <v>374</v>
      </c>
      <c r="BX14" s="203">
        <v>2</v>
      </c>
      <c r="BY14" s="7">
        <v>383</v>
      </c>
      <c r="BZ14" s="203">
        <v>2</v>
      </c>
      <c r="CA14" s="7">
        <v>400</v>
      </c>
      <c r="CB14" s="203">
        <v>2</v>
      </c>
      <c r="CC14" s="7">
        <v>416</v>
      </c>
      <c r="CD14" s="203">
        <v>2</v>
      </c>
      <c r="CE14" s="201">
        <v>431</v>
      </c>
      <c r="CF14" s="204">
        <v>2</v>
      </c>
      <c r="CG14" s="201">
        <v>451</v>
      </c>
      <c r="CH14" s="204">
        <v>2</v>
      </c>
      <c r="CI14" s="201">
        <v>474</v>
      </c>
      <c r="CJ14" s="299">
        <v>2</v>
      </c>
      <c r="CK14" s="201"/>
      <c r="CL14" s="204"/>
      <c r="CM14" s="7"/>
      <c r="CN14" s="203"/>
      <c r="CO14" s="7"/>
      <c r="CP14" s="203"/>
    </row>
    <row r="15" spans="2:94" x14ac:dyDescent="0.2">
      <c r="B15" t="s">
        <v>19</v>
      </c>
      <c r="C15" s="53">
        <v>2</v>
      </c>
      <c r="D15" s="33"/>
      <c r="E15" s="32">
        <v>5</v>
      </c>
      <c r="F15" s="33"/>
      <c r="G15" s="34">
        <v>6</v>
      </c>
      <c r="H15" s="34"/>
      <c r="I15" s="34">
        <v>9</v>
      </c>
      <c r="J15" s="34"/>
      <c r="K15" s="34">
        <v>11</v>
      </c>
      <c r="L15" s="34"/>
      <c r="M15" s="34">
        <v>11</v>
      </c>
      <c r="N15" s="34"/>
      <c r="O15" s="34">
        <v>11</v>
      </c>
      <c r="P15" s="34"/>
      <c r="Q15" s="34">
        <v>11</v>
      </c>
      <c r="R15" s="34"/>
      <c r="S15" s="34">
        <v>11</v>
      </c>
      <c r="T15" s="34">
        <v>1</v>
      </c>
      <c r="U15" s="34">
        <v>11</v>
      </c>
      <c r="V15" s="34">
        <v>1</v>
      </c>
      <c r="W15" s="34">
        <v>11</v>
      </c>
      <c r="X15" s="34">
        <v>1</v>
      </c>
      <c r="Y15" s="34">
        <v>11</v>
      </c>
      <c r="Z15" s="34">
        <v>1</v>
      </c>
      <c r="AA15" s="92">
        <v>11</v>
      </c>
      <c r="AB15" s="25">
        <v>1</v>
      </c>
      <c r="AC15" s="59">
        <v>11</v>
      </c>
      <c r="AD15" s="104">
        <v>1</v>
      </c>
      <c r="AE15" s="128">
        <v>11</v>
      </c>
      <c r="AF15" s="25">
        <v>1</v>
      </c>
      <c r="AG15" s="8">
        <v>11</v>
      </c>
      <c r="AH15" s="8">
        <v>1</v>
      </c>
      <c r="AI15" s="59">
        <v>11</v>
      </c>
      <c r="AJ15" s="104">
        <v>1</v>
      </c>
      <c r="AK15" s="139">
        <v>11</v>
      </c>
      <c r="AL15" s="104">
        <v>1</v>
      </c>
      <c r="AM15" s="59">
        <v>12</v>
      </c>
      <c r="AN15" s="25">
        <v>1</v>
      </c>
      <c r="AO15" s="7">
        <v>12</v>
      </c>
      <c r="AP15" s="203">
        <v>1</v>
      </c>
      <c r="AQ15" s="7">
        <v>13</v>
      </c>
      <c r="AR15" s="203">
        <v>1</v>
      </c>
      <c r="AS15" s="7">
        <v>13</v>
      </c>
      <c r="AT15" s="203">
        <v>1</v>
      </c>
      <c r="AU15" s="7">
        <v>13</v>
      </c>
      <c r="AV15" s="203">
        <v>1</v>
      </c>
      <c r="AW15" s="7">
        <v>13</v>
      </c>
      <c r="AX15" s="203">
        <v>1</v>
      </c>
      <c r="AY15" s="7">
        <v>13</v>
      </c>
      <c r="AZ15" s="203">
        <v>1</v>
      </c>
      <c r="BA15" s="7">
        <v>13</v>
      </c>
      <c r="BB15" s="203">
        <v>1</v>
      </c>
      <c r="BC15" s="7">
        <v>13</v>
      </c>
      <c r="BD15" s="203">
        <v>1</v>
      </c>
      <c r="BE15" s="7">
        <v>13</v>
      </c>
      <c r="BF15" s="203">
        <v>1</v>
      </c>
      <c r="BG15" s="7">
        <v>13</v>
      </c>
      <c r="BH15" s="203">
        <v>1</v>
      </c>
      <c r="BI15" s="7">
        <v>13</v>
      </c>
      <c r="BJ15" s="203">
        <v>1</v>
      </c>
      <c r="BK15" s="7">
        <v>13</v>
      </c>
      <c r="BL15" s="203">
        <v>1</v>
      </c>
      <c r="BM15" s="7">
        <v>13</v>
      </c>
      <c r="BN15" s="203">
        <v>1</v>
      </c>
      <c r="BO15" s="7">
        <v>13</v>
      </c>
      <c r="BP15" s="203">
        <v>1</v>
      </c>
      <c r="BQ15" s="7">
        <v>13</v>
      </c>
      <c r="BR15" s="203">
        <v>1</v>
      </c>
      <c r="BS15" s="7">
        <v>13</v>
      </c>
      <c r="BT15" s="203">
        <v>1</v>
      </c>
      <c r="BU15" s="7">
        <v>13</v>
      </c>
      <c r="BV15" s="203">
        <v>1</v>
      </c>
      <c r="BW15" s="7">
        <v>13</v>
      </c>
      <c r="BX15" s="203">
        <v>1</v>
      </c>
      <c r="BY15" s="7">
        <v>13</v>
      </c>
      <c r="BZ15" s="203">
        <v>1</v>
      </c>
      <c r="CA15" s="7">
        <v>13</v>
      </c>
      <c r="CB15" s="203">
        <v>1</v>
      </c>
      <c r="CC15" s="7">
        <v>20</v>
      </c>
      <c r="CD15" s="203">
        <v>1</v>
      </c>
      <c r="CE15" s="201">
        <v>20</v>
      </c>
      <c r="CF15" s="204">
        <v>1</v>
      </c>
      <c r="CG15" s="201">
        <v>20</v>
      </c>
      <c r="CH15" s="204">
        <v>1</v>
      </c>
      <c r="CI15" s="201">
        <v>20</v>
      </c>
      <c r="CJ15" s="299">
        <v>1</v>
      </c>
      <c r="CK15" s="201"/>
      <c r="CL15" s="204"/>
      <c r="CM15" s="7"/>
      <c r="CN15" s="203"/>
      <c r="CO15" s="7"/>
      <c r="CP15" s="203"/>
    </row>
    <row r="16" spans="2:94" x14ac:dyDescent="0.2">
      <c r="B16" t="s">
        <v>85</v>
      </c>
      <c r="C16" s="53"/>
      <c r="D16" s="33"/>
      <c r="E16" s="32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92"/>
      <c r="AB16" s="25"/>
      <c r="AC16" s="59"/>
      <c r="AD16" s="104"/>
      <c r="AE16" s="128"/>
      <c r="AF16" s="25"/>
      <c r="AG16" s="8"/>
      <c r="AH16" s="8"/>
      <c r="AI16" s="59"/>
      <c r="AJ16" s="104"/>
      <c r="AK16" s="139"/>
      <c r="AL16" s="104"/>
      <c r="AM16" s="59"/>
      <c r="AN16" s="25"/>
      <c r="AO16" s="7"/>
      <c r="AP16" s="203"/>
      <c r="AQ16" s="7"/>
      <c r="AR16" s="203"/>
      <c r="AS16" s="7"/>
      <c r="AT16" s="203"/>
      <c r="AU16" s="7"/>
      <c r="AV16" s="203"/>
      <c r="AW16" s="7"/>
      <c r="AX16" s="203"/>
      <c r="AY16" s="7"/>
      <c r="AZ16" s="203"/>
      <c r="BA16" s="7"/>
      <c r="BB16" s="203"/>
      <c r="BC16" s="7"/>
      <c r="BD16" s="203"/>
      <c r="BE16" s="7"/>
      <c r="BF16" s="203"/>
      <c r="BG16" s="7"/>
      <c r="BH16" s="203"/>
      <c r="BI16" s="7"/>
      <c r="BJ16" s="203"/>
      <c r="BK16" s="7"/>
      <c r="BL16" s="203"/>
      <c r="BM16" s="7"/>
      <c r="BN16" s="203"/>
      <c r="BO16" s="7"/>
      <c r="BP16" s="203"/>
      <c r="BQ16" s="7"/>
      <c r="BR16" s="203"/>
      <c r="BS16" s="7"/>
      <c r="BT16" s="203"/>
      <c r="BU16" s="7"/>
      <c r="BV16" s="203"/>
      <c r="BW16" s="7"/>
      <c r="BX16" s="203"/>
      <c r="BY16" s="7"/>
      <c r="BZ16" s="203"/>
      <c r="CA16" s="7"/>
      <c r="CB16" s="203"/>
      <c r="CC16" s="7"/>
      <c r="CD16" s="203"/>
      <c r="CE16" s="201"/>
      <c r="CF16" s="204"/>
      <c r="CG16" s="201"/>
      <c r="CH16" s="204"/>
      <c r="CI16" s="201"/>
      <c r="CJ16" s="299"/>
      <c r="CK16" s="201"/>
      <c r="CL16" s="204"/>
      <c r="CM16" s="7"/>
      <c r="CN16" s="203"/>
      <c r="CO16" s="7"/>
      <c r="CP16" s="203"/>
    </row>
    <row r="17" spans="1:94" x14ac:dyDescent="0.2">
      <c r="B17" t="s">
        <v>86</v>
      </c>
      <c r="C17" s="53"/>
      <c r="D17" s="33"/>
      <c r="E17" s="32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92"/>
      <c r="AB17" s="25"/>
      <c r="AC17" s="59"/>
      <c r="AD17" s="104"/>
      <c r="AE17" s="128"/>
      <c r="AF17" s="25"/>
      <c r="AG17" s="8"/>
      <c r="AH17" s="8"/>
      <c r="AI17" s="59"/>
      <c r="AJ17" s="104"/>
      <c r="AK17" s="139"/>
      <c r="AL17" s="104"/>
      <c r="AM17" s="59"/>
      <c r="AN17" s="25"/>
      <c r="AO17" s="7"/>
      <c r="AP17" s="203"/>
      <c r="AQ17" s="7"/>
      <c r="AR17" s="203"/>
      <c r="AS17" s="7"/>
      <c r="AT17" s="203"/>
      <c r="AU17" s="7"/>
      <c r="AV17" s="203"/>
      <c r="AW17" s="7"/>
      <c r="AX17" s="203"/>
      <c r="AY17" s="7"/>
      <c r="AZ17" s="203"/>
      <c r="BA17" s="7"/>
      <c r="BB17" s="203"/>
      <c r="BC17" s="7"/>
      <c r="BD17" s="203"/>
      <c r="BE17" s="7"/>
      <c r="BF17" s="203"/>
      <c r="BG17" s="7"/>
      <c r="BH17" s="203"/>
      <c r="BI17" s="7"/>
      <c r="BJ17" s="203"/>
      <c r="BK17" s="7"/>
      <c r="BL17" s="203"/>
      <c r="BM17" s="7"/>
      <c r="BN17" s="203"/>
      <c r="BO17" s="7"/>
      <c r="BP17" s="203"/>
      <c r="BQ17" s="7"/>
      <c r="BR17" s="203"/>
      <c r="BS17" s="7"/>
      <c r="BT17" s="203"/>
      <c r="BU17" s="7"/>
      <c r="BV17" s="203"/>
      <c r="BW17" s="7"/>
      <c r="BX17" s="203"/>
      <c r="BY17" s="7"/>
      <c r="BZ17" s="203"/>
      <c r="CA17" s="7"/>
      <c r="CB17" s="203"/>
      <c r="CC17" s="7"/>
      <c r="CD17" s="203"/>
      <c r="CE17" s="201"/>
      <c r="CF17" s="204"/>
      <c r="CG17" s="201"/>
      <c r="CH17" s="204"/>
      <c r="CI17" s="201"/>
      <c r="CJ17" s="299"/>
      <c r="CK17" s="201"/>
      <c r="CL17" s="204"/>
      <c r="CM17" s="7"/>
      <c r="CN17" s="203"/>
      <c r="CO17" s="7"/>
      <c r="CP17" s="203"/>
    </row>
    <row r="18" spans="1:94" x14ac:dyDescent="0.2">
      <c r="B18" t="s">
        <v>87</v>
      </c>
      <c r="C18" s="53"/>
      <c r="D18" s="33"/>
      <c r="E18" s="32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92"/>
      <c r="AB18" s="25"/>
      <c r="AC18" s="59"/>
      <c r="AD18" s="104"/>
      <c r="AE18" s="128"/>
      <c r="AF18" s="25"/>
      <c r="AG18" s="8"/>
      <c r="AH18" s="8"/>
      <c r="AI18" s="59"/>
      <c r="AJ18" s="104"/>
      <c r="AK18" s="139"/>
      <c r="AL18" s="104"/>
      <c r="AM18" s="59"/>
      <c r="AN18" s="25"/>
      <c r="AO18" s="7"/>
      <c r="AP18" s="203"/>
      <c r="AQ18" s="7"/>
      <c r="AR18" s="203"/>
      <c r="AS18" s="7"/>
      <c r="AT18" s="203"/>
      <c r="AU18" s="7"/>
      <c r="AV18" s="203"/>
      <c r="AW18" s="7"/>
      <c r="AX18" s="203"/>
      <c r="AY18" s="7"/>
      <c r="AZ18" s="203"/>
      <c r="BA18" s="7"/>
      <c r="BB18" s="203"/>
      <c r="BC18" s="7"/>
      <c r="BD18" s="203"/>
      <c r="BE18" s="7"/>
      <c r="BF18" s="203"/>
      <c r="BG18" s="7"/>
      <c r="BH18" s="203"/>
      <c r="BI18" s="7"/>
      <c r="BJ18" s="203"/>
      <c r="BK18" s="7"/>
      <c r="BL18" s="203"/>
      <c r="BM18" s="7"/>
      <c r="BN18" s="203"/>
      <c r="BO18" s="7"/>
      <c r="BP18" s="203"/>
      <c r="BQ18" s="7"/>
      <c r="BR18" s="203"/>
      <c r="BS18" s="7"/>
      <c r="BT18" s="203"/>
      <c r="BU18" s="7"/>
      <c r="BV18" s="203"/>
      <c r="BW18" s="7"/>
      <c r="BX18" s="203"/>
      <c r="BY18" s="7"/>
      <c r="BZ18" s="203"/>
      <c r="CA18" s="7"/>
      <c r="CB18" s="203"/>
      <c r="CC18" s="7"/>
      <c r="CD18" s="203"/>
      <c r="CE18" s="201"/>
      <c r="CF18" s="204"/>
      <c r="CG18" s="201"/>
      <c r="CH18" s="204"/>
      <c r="CI18" s="201"/>
      <c r="CJ18" s="299"/>
      <c r="CK18" s="201"/>
      <c r="CL18" s="204"/>
      <c r="CM18" s="7"/>
      <c r="CN18" s="203"/>
      <c r="CO18" s="7"/>
      <c r="CP18" s="203"/>
    </row>
    <row r="19" spans="1:94" x14ac:dyDescent="0.2">
      <c r="B19" t="s">
        <v>95</v>
      </c>
      <c r="C19" s="53"/>
      <c r="D19" s="33"/>
      <c r="E19" s="32"/>
      <c r="F19" s="33"/>
      <c r="G19" s="34">
        <v>2</v>
      </c>
      <c r="H19" s="34"/>
      <c r="I19" s="34">
        <v>5</v>
      </c>
      <c r="J19" s="34"/>
      <c r="K19" s="34">
        <v>11</v>
      </c>
      <c r="L19" s="34"/>
      <c r="M19" s="34">
        <v>11</v>
      </c>
      <c r="N19" s="34"/>
      <c r="O19" s="34">
        <v>13</v>
      </c>
      <c r="P19" s="34"/>
      <c r="Q19" s="34">
        <v>13</v>
      </c>
      <c r="R19" s="34"/>
      <c r="S19" s="34">
        <v>13</v>
      </c>
      <c r="T19" s="34"/>
      <c r="U19" s="34">
        <v>13</v>
      </c>
      <c r="V19" s="34"/>
      <c r="W19" s="34">
        <v>13</v>
      </c>
      <c r="X19" s="34"/>
      <c r="Y19" s="34">
        <v>13</v>
      </c>
      <c r="Z19" s="34"/>
      <c r="AA19" s="92">
        <v>13</v>
      </c>
      <c r="AB19" s="25"/>
      <c r="AC19" s="59">
        <v>13</v>
      </c>
      <c r="AD19" s="104"/>
      <c r="AE19" s="128">
        <v>13</v>
      </c>
      <c r="AF19" s="25"/>
      <c r="AG19" s="8">
        <v>13</v>
      </c>
      <c r="AH19" s="8"/>
      <c r="AI19" s="59">
        <v>13</v>
      </c>
      <c r="AJ19" s="104"/>
      <c r="AK19" s="139">
        <v>13</v>
      </c>
      <c r="AL19" s="104"/>
      <c r="AM19" s="59">
        <v>13</v>
      </c>
      <c r="AN19" s="25"/>
      <c r="AO19" s="7">
        <v>13</v>
      </c>
      <c r="AP19" s="203"/>
      <c r="AQ19" s="7">
        <v>13</v>
      </c>
      <c r="AR19" s="203"/>
      <c r="AS19" s="7">
        <v>13</v>
      </c>
      <c r="AT19" s="203"/>
      <c r="AU19" s="7">
        <v>13</v>
      </c>
      <c r="AV19" s="203"/>
      <c r="AW19" s="7">
        <v>13</v>
      </c>
      <c r="AX19" s="203"/>
      <c r="AY19" s="7">
        <v>13</v>
      </c>
      <c r="AZ19" s="203"/>
      <c r="BA19" s="7">
        <v>13</v>
      </c>
      <c r="BB19" s="203"/>
      <c r="BC19" s="7">
        <v>13</v>
      </c>
      <c r="BD19" s="203"/>
      <c r="BE19" s="7">
        <v>13</v>
      </c>
      <c r="BF19" s="203"/>
      <c r="BG19" s="7">
        <v>13</v>
      </c>
      <c r="BH19" s="203"/>
      <c r="BI19" s="7">
        <v>13</v>
      </c>
      <c r="BJ19" s="203"/>
      <c r="BK19" s="7">
        <v>15</v>
      </c>
      <c r="BL19" s="203"/>
      <c r="BM19" s="7">
        <v>16</v>
      </c>
      <c r="BN19" s="203"/>
      <c r="BO19" s="7">
        <v>17</v>
      </c>
      <c r="BP19" s="203"/>
      <c r="BQ19" s="7">
        <v>23</v>
      </c>
      <c r="BR19" s="203"/>
      <c r="BS19" s="7">
        <v>29</v>
      </c>
      <c r="BT19" s="203"/>
      <c r="BU19" s="7">
        <v>29</v>
      </c>
      <c r="BV19" s="203"/>
      <c r="BW19" s="7">
        <v>32</v>
      </c>
      <c r="BX19" s="203"/>
      <c r="BY19" s="7">
        <v>35</v>
      </c>
      <c r="BZ19" s="203"/>
      <c r="CA19" s="7">
        <v>45</v>
      </c>
      <c r="CB19" s="203"/>
      <c r="CC19" s="7">
        <v>53</v>
      </c>
      <c r="CD19" s="203"/>
      <c r="CE19" s="201">
        <v>54</v>
      </c>
      <c r="CF19" s="204"/>
      <c r="CG19" s="201">
        <v>54</v>
      </c>
      <c r="CH19" s="204"/>
      <c r="CI19" s="201">
        <v>54</v>
      </c>
      <c r="CJ19" s="299"/>
      <c r="CK19" s="201"/>
      <c r="CL19" s="204"/>
      <c r="CM19" s="7"/>
      <c r="CN19" s="203"/>
      <c r="CO19" s="7"/>
      <c r="CP19" s="203"/>
    </row>
    <row r="20" spans="1:94" x14ac:dyDescent="0.2">
      <c r="B20" t="s">
        <v>20</v>
      </c>
      <c r="C20" s="53">
        <v>2</v>
      </c>
      <c r="D20" s="33"/>
      <c r="E20" s="32">
        <v>5</v>
      </c>
      <c r="F20" s="33"/>
      <c r="G20" s="34">
        <v>5</v>
      </c>
      <c r="H20" s="34">
        <v>1</v>
      </c>
      <c r="I20" s="34">
        <v>8</v>
      </c>
      <c r="J20" s="34">
        <v>1</v>
      </c>
      <c r="K20" s="34">
        <v>10</v>
      </c>
      <c r="L20" s="34">
        <v>1</v>
      </c>
      <c r="M20" s="34">
        <v>11</v>
      </c>
      <c r="N20" s="34">
        <v>1</v>
      </c>
      <c r="O20" s="34">
        <v>11</v>
      </c>
      <c r="P20" s="34">
        <v>1</v>
      </c>
      <c r="Q20" s="34">
        <v>12</v>
      </c>
      <c r="R20" s="34">
        <v>1</v>
      </c>
      <c r="S20" s="34">
        <v>12</v>
      </c>
      <c r="T20" s="34">
        <v>1</v>
      </c>
      <c r="U20" s="34">
        <v>12</v>
      </c>
      <c r="V20" s="34">
        <v>1</v>
      </c>
      <c r="W20" s="34">
        <v>12</v>
      </c>
      <c r="X20" s="34">
        <v>1</v>
      </c>
      <c r="Y20" s="34">
        <v>12</v>
      </c>
      <c r="Z20" s="34">
        <v>1</v>
      </c>
      <c r="AA20" s="92">
        <v>12</v>
      </c>
      <c r="AB20" s="25">
        <v>1</v>
      </c>
      <c r="AC20" s="59">
        <v>12</v>
      </c>
      <c r="AD20" s="104">
        <v>1</v>
      </c>
      <c r="AE20" s="128">
        <v>12</v>
      </c>
      <c r="AF20" s="25">
        <v>1</v>
      </c>
      <c r="AG20" s="8">
        <v>12</v>
      </c>
      <c r="AH20" s="8">
        <v>1</v>
      </c>
      <c r="AI20" s="59">
        <v>41</v>
      </c>
      <c r="AJ20" s="104">
        <v>1</v>
      </c>
      <c r="AK20" s="139">
        <v>55</v>
      </c>
      <c r="AL20" s="104">
        <v>2</v>
      </c>
      <c r="AM20" s="59">
        <v>75</v>
      </c>
      <c r="AN20" s="25">
        <v>2</v>
      </c>
      <c r="AO20" s="7">
        <v>99</v>
      </c>
      <c r="AP20" s="203">
        <v>2</v>
      </c>
      <c r="AQ20" s="7">
        <v>170</v>
      </c>
      <c r="AR20" s="203">
        <v>2</v>
      </c>
      <c r="AS20" s="7">
        <v>298</v>
      </c>
      <c r="AT20" s="203">
        <v>2</v>
      </c>
      <c r="AU20" s="7">
        <v>482</v>
      </c>
      <c r="AV20" s="203">
        <v>3</v>
      </c>
      <c r="AW20" s="7">
        <v>599</v>
      </c>
      <c r="AX20" s="203">
        <v>5</v>
      </c>
      <c r="AY20" s="7">
        <v>659</v>
      </c>
      <c r="AZ20" s="203">
        <v>5</v>
      </c>
      <c r="BA20" s="7">
        <v>681</v>
      </c>
      <c r="BB20" s="203">
        <v>5</v>
      </c>
      <c r="BC20" s="7">
        <v>695</v>
      </c>
      <c r="BD20" s="203">
        <v>6</v>
      </c>
      <c r="BE20" s="7">
        <v>698</v>
      </c>
      <c r="BF20" s="203">
        <v>6</v>
      </c>
      <c r="BG20" s="7">
        <v>703</v>
      </c>
      <c r="BH20" s="203">
        <v>6</v>
      </c>
      <c r="BI20" s="7">
        <v>707</v>
      </c>
      <c r="BJ20" s="203">
        <v>6</v>
      </c>
      <c r="BK20" s="7">
        <v>720</v>
      </c>
      <c r="BL20" s="203">
        <v>6</v>
      </c>
      <c r="BM20" s="7">
        <v>746</v>
      </c>
      <c r="BN20" s="203">
        <v>6</v>
      </c>
      <c r="BO20" s="7">
        <v>756</v>
      </c>
      <c r="BP20" s="203">
        <v>6</v>
      </c>
      <c r="BQ20" s="7">
        <v>772</v>
      </c>
      <c r="BR20" s="203">
        <v>6</v>
      </c>
      <c r="BS20" s="7">
        <v>844</v>
      </c>
      <c r="BT20" s="203">
        <v>6</v>
      </c>
      <c r="BU20" s="7">
        <v>918</v>
      </c>
      <c r="BV20" s="203">
        <v>6</v>
      </c>
      <c r="BW20" s="7">
        <v>1062</v>
      </c>
      <c r="BX20" s="203">
        <v>6</v>
      </c>
      <c r="BY20" s="7">
        <v>1287</v>
      </c>
      <c r="BZ20" s="203">
        <v>7</v>
      </c>
      <c r="CA20" s="7">
        <v>1590</v>
      </c>
      <c r="CB20" s="203">
        <v>9</v>
      </c>
      <c r="CC20" s="7">
        <v>1873</v>
      </c>
      <c r="CD20" s="203">
        <v>13</v>
      </c>
      <c r="CE20" s="201">
        <v>2051</v>
      </c>
      <c r="CF20" s="204">
        <v>14</v>
      </c>
      <c r="CG20" s="201">
        <v>2177</v>
      </c>
      <c r="CH20" s="204">
        <v>15</v>
      </c>
      <c r="CI20" s="201">
        <v>2250</v>
      </c>
      <c r="CJ20" s="299">
        <v>15</v>
      </c>
      <c r="CK20" s="201"/>
      <c r="CL20" s="204"/>
      <c r="CM20" s="7"/>
      <c r="CN20" s="203"/>
      <c r="CO20" s="7"/>
      <c r="CP20" s="203"/>
    </row>
    <row r="21" spans="1:94" s="5" customFormat="1" x14ac:dyDescent="0.2">
      <c r="A21" s="11" t="s">
        <v>75</v>
      </c>
      <c r="B21" s="11" t="s">
        <v>21</v>
      </c>
      <c r="C21" s="54">
        <f>SUM(C7:C20)</f>
        <v>47</v>
      </c>
      <c r="D21" s="61">
        <f t="shared" ref="D21:BD21" si="25">SUM(D7:D20)</f>
        <v>0</v>
      </c>
      <c r="E21" s="35">
        <f t="shared" si="25"/>
        <v>123</v>
      </c>
      <c r="F21" s="35">
        <f t="shared" si="25"/>
        <v>0</v>
      </c>
      <c r="G21" s="36">
        <f t="shared" si="25"/>
        <v>198</v>
      </c>
      <c r="H21" s="36">
        <f t="shared" si="25"/>
        <v>4</v>
      </c>
      <c r="I21" s="36">
        <f t="shared" si="25"/>
        <v>248</v>
      </c>
      <c r="J21" s="36">
        <f t="shared" si="25"/>
        <v>6</v>
      </c>
      <c r="K21" s="35">
        <f t="shared" si="25"/>
        <v>310</v>
      </c>
      <c r="L21" s="35">
        <f t="shared" si="25"/>
        <v>7</v>
      </c>
      <c r="M21" s="35">
        <f t="shared" si="25"/>
        <v>325</v>
      </c>
      <c r="N21" s="35">
        <f t="shared" si="25"/>
        <v>8</v>
      </c>
      <c r="O21" s="35">
        <f t="shared" si="25"/>
        <v>359</v>
      </c>
      <c r="P21" s="35">
        <f t="shared" si="25"/>
        <v>8</v>
      </c>
      <c r="Q21" s="35">
        <f t="shared" si="25"/>
        <v>376</v>
      </c>
      <c r="R21" s="35">
        <f t="shared" si="25"/>
        <v>9</v>
      </c>
      <c r="S21" s="35">
        <f t="shared" si="25"/>
        <v>382</v>
      </c>
      <c r="T21" s="35">
        <f t="shared" si="25"/>
        <v>11</v>
      </c>
      <c r="U21" s="35">
        <f t="shared" si="25"/>
        <v>391</v>
      </c>
      <c r="V21" s="35">
        <f t="shared" si="25"/>
        <v>11</v>
      </c>
      <c r="W21" s="35">
        <f t="shared" si="25"/>
        <v>410</v>
      </c>
      <c r="X21" s="35">
        <f t="shared" si="25"/>
        <v>13</v>
      </c>
      <c r="Y21" s="35">
        <f t="shared" si="25"/>
        <v>432</v>
      </c>
      <c r="Z21" s="36">
        <f t="shared" si="25"/>
        <v>13</v>
      </c>
      <c r="AA21" s="54">
        <f t="shared" si="25"/>
        <v>468</v>
      </c>
      <c r="AB21" s="61">
        <f t="shared" si="25"/>
        <v>13</v>
      </c>
      <c r="AC21" s="54">
        <f t="shared" si="25"/>
        <v>497</v>
      </c>
      <c r="AD21" s="105">
        <f t="shared" si="25"/>
        <v>13</v>
      </c>
      <c r="AE21" s="129">
        <f t="shared" si="25"/>
        <v>529</v>
      </c>
      <c r="AF21" s="61">
        <f t="shared" si="25"/>
        <v>13</v>
      </c>
      <c r="AG21" s="36">
        <f t="shared" si="25"/>
        <v>562</v>
      </c>
      <c r="AH21" s="36">
        <f t="shared" si="25"/>
        <v>13</v>
      </c>
      <c r="AI21" s="54">
        <f t="shared" si="25"/>
        <v>598</v>
      </c>
      <c r="AJ21" s="105">
        <f t="shared" si="25"/>
        <v>13</v>
      </c>
      <c r="AK21" s="140">
        <f t="shared" si="25"/>
        <v>620</v>
      </c>
      <c r="AL21" s="105">
        <f t="shared" si="25"/>
        <v>14</v>
      </c>
      <c r="AM21" s="54">
        <f t="shared" si="25"/>
        <v>645</v>
      </c>
      <c r="AN21" s="61">
        <f t="shared" si="25"/>
        <v>14</v>
      </c>
      <c r="AO21" s="36">
        <f t="shared" si="25"/>
        <v>680</v>
      </c>
      <c r="AP21" s="208">
        <f t="shared" si="25"/>
        <v>14</v>
      </c>
      <c r="AQ21" s="206">
        <f t="shared" si="25"/>
        <v>765</v>
      </c>
      <c r="AR21" s="208">
        <f t="shared" si="25"/>
        <v>14</v>
      </c>
      <c r="AS21" s="206">
        <f t="shared" si="25"/>
        <v>929</v>
      </c>
      <c r="AT21" s="208">
        <f t="shared" si="25"/>
        <v>14</v>
      </c>
      <c r="AU21" s="206">
        <f t="shared" si="25"/>
        <v>1191</v>
      </c>
      <c r="AV21" s="208">
        <f t="shared" si="25"/>
        <v>15</v>
      </c>
      <c r="AW21" s="206">
        <f t="shared" si="25"/>
        <v>1386</v>
      </c>
      <c r="AX21" s="208">
        <f t="shared" si="25"/>
        <v>17</v>
      </c>
      <c r="AY21" s="206">
        <f t="shared" si="25"/>
        <v>1486</v>
      </c>
      <c r="AZ21" s="208">
        <f t="shared" si="25"/>
        <v>17</v>
      </c>
      <c r="BA21" s="206">
        <f t="shared" si="25"/>
        <v>1551</v>
      </c>
      <c r="BB21" s="208">
        <f t="shared" si="25"/>
        <v>17</v>
      </c>
      <c r="BC21" s="206">
        <f t="shared" si="25"/>
        <v>1634</v>
      </c>
      <c r="BD21" s="208">
        <f t="shared" si="25"/>
        <v>18</v>
      </c>
      <c r="BE21" s="206">
        <f t="shared" ref="BE21:BH21" si="26">SUM(BE7:BE20)</f>
        <v>1774</v>
      </c>
      <c r="BF21" s="208">
        <f t="shared" si="26"/>
        <v>17</v>
      </c>
      <c r="BG21" s="206">
        <f t="shared" si="26"/>
        <v>1915</v>
      </c>
      <c r="BH21" s="208">
        <f t="shared" si="26"/>
        <v>18</v>
      </c>
      <c r="BI21" s="206">
        <f t="shared" ref="BI21:BL21" si="27">SUM(BI7:BI20)</f>
        <v>2029</v>
      </c>
      <c r="BJ21" s="208">
        <f t="shared" si="27"/>
        <v>18</v>
      </c>
      <c r="BK21" s="206">
        <f t="shared" si="27"/>
        <v>2209</v>
      </c>
      <c r="BL21" s="208">
        <f t="shared" si="27"/>
        <v>20</v>
      </c>
      <c r="BM21" s="206">
        <f t="shared" ref="BM21:BR21" si="28">SUM(BM7:BM20)</f>
        <v>2350</v>
      </c>
      <c r="BN21" s="208">
        <f t="shared" si="28"/>
        <v>24</v>
      </c>
      <c r="BO21" s="206">
        <f t="shared" si="28"/>
        <v>2490</v>
      </c>
      <c r="BP21" s="208">
        <f t="shared" si="28"/>
        <v>24</v>
      </c>
      <c r="BQ21" s="206">
        <f t="shared" si="28"/>
        <v>2787</v>
      </c>
      <c r="BR21" s="208">
        <f t="shared" si="28"/>
        <v>25</v>
      </c>
      <c r="BS21" s="206">
        <f t="shared" ref="BS21:CB21" si="29">SUM(BS7:BS20)</f>
        <v>3476</v>
      </c>
      <c r="BT21" s="208">
        <f t="shared" si="29"/>
        <v>26</v>
      </c>
      <c r="BU21" s="206">
        <f t="shared" si="29"/>
        <v>4680</v>
      </c>
      <c r="BV21" s="208">
        <f t="shared" si="29"/>
        <v>31</v>
      </c>
      <c r="BW21" s="206">
        <f t="shared" si="29"/>
        <v>5852</v>
      </c>
      <c r="BX21" s="208">
        <f t="shared" si="29"/>
        <v>52</v>
      </c>
      <c r="BY21" s="206">
        <f t="shared" si="29"/>
        <v>6525</v>
      </c>
      <c r="BZ21" s="208">
        <f t="shared" si="29"/>
        <v>88</v>
      </c>
      <c r="CA21" s="206">
        <f t="shared" si="29"/>
        <v>7034</v>
      </c>
      <c r="CB21" s="208">
        <f t="shared" si="29"/>
        <v>104</v>
      </c>
      <c r="CC21" s="206">
        <f t="shared" ref="CC21:CH21" si="30">SUM(CC7:CC20)</f>
        <v>7411</v>
      </c>
      <c r="CD21" s="208">
        <f t="shared" si="30"/>
        <v>116</v>
      </c>
      <c r="CE21" s="206">
        <f t="shared" si="30"/>
        <v>7625</v>
      </c>
      <c r="CF21" s="208">
        <f t="shared" si="30"/>
        <v>121</v>
      </c>
      <c r="CG21" s="206">
        <f t="shared" si="30"/>
        <v>7842</v>
      </c>
      <c r="CH21" s="208">
        <f t="shared" si="30"/>
        <v>124</v>
      </c>
      <c r="CI21" s="206">
        <f t="shared" ref="CI21:CP21" si="31">SUM(CI7:CI20)</f>
        <v>7982</v>
      </c>
      <c r="CJ21" s="305">
        <f t="shared" si="31"/>
        <v>125</v>
      </c>
      <c r="CK21" s="206">
        <f t="shared" si="31"/>
        <v>0</v>
      </c>
      <c r="CL21" s="208">
        <f t="shared" si="31"/>
        <v>0</v>
      </c>
      <c r="CM21" s="206">
        <f t="shared" si="31"/>
        <v>0</v>
      </c>
      <c r="CN21" s="208">
        <f t="shared" si="31"/>
        <v>0</v>
      </c>
      <c r="CO21" s="206">
        <f t="shared" si="31"/>
        <v>0</v>
      </c>
      <c r="CP21" s="208">
        <f t="shared" si="31"/>
        <v>0</v>
      </c>
    </row>
    <row r="22" spans="1:94" s="78" customFormat="1" x14ac:dyDescent="0.2">
      <c r="A22" s="78" t="s">
        <v>76</v>
      </c>
      <c r="B22" s="243" t="s">
        <v>22</v>
      </c>
      <c r="C22" s="55">
        <v>46</v>
      </c>
      <c r="D22" s="38">
        <v>1</v>
      </c>
      <c r="E22" s="37">
        <v>141</v>
      </c>
      <c r="F22" s="38">
        <v>3</v>
      </c>
      <c r="G22" s="39">
        <v>309</v>
      </c>
      <c r="H22" s="39">
        <v>6</v>
      </c>
      <c r="I22" s="39">
        <v>361</v>
      </c>
      <c r="J22" s="39">
        <v>8</v>
      </c>
      <c r="K22" s="39">
        <v>447</v>
      </c>
      <c r="L22" s="39">
        <v>15</v>
      </c>
      <c r="M22" s="39">
        <v>488</v>
      </c>
      <c r="N22" s="39">
        <v>24</v>
      </c>
      <c r="O22" s="39">
        <v>525</v>
      </c>
      <c r="P22" s="39">
        <v>35</v>
      </c>
      <c r="Q22" s="39">
        <v>537</v>
      </c>
      <c r="R22" s="39">
        <v>40</v>
      </c>
      <c r="S22" s="39">
        <v>545</v>
      </c>
      <c r="T22" s="39">
        <v>40</v>
      </c>
      <c r="U22" s="39">
        <v>545</v>
      </c>
      <c r="V22" s="39">
        <v>41</v>
      </c>
      <c r="W22" s="39">
        <v>549</v>
      </c>
      <c r="X22" s="39">
        <v>43</v>
      </c>
      <c r="Y22" s="39">
        <v>558</v>
      </c>
      <c r="Z22" s="39">
        <v>45</v>
      </c>
      <c r="AA22" s="93">
        <v>559</v>
      </c>
      <c r="AB22" s="97">
        <v>45</v>
      </c>
      <c r="AC22" s="100">
        <v>560</v>
      </c>
      <c r="AD22" s="107">
        <v>45</v>
      </c>
      <c r="AE22" s="130">
        <v>565</v>
      </c>
      <c r="AF22" s="97">
        <v>48</v>
      </c>
      <c r="AG22" s="102">
        <v>570</v>
      </c>
      <c r="AH22" s="102">
        <v>48</v>
      </c>
      <c r="AI22" s="100">
        <v>571</v>
      </c>
      <c r="AJ22" s="107">
        <v>47</v>
      </c>
      <c r="AK22" s="141">
        <v>577</v>
      </c>
      <c r="AL22" s="107">
        <v>47</v>
      </c>
      <c r="AM22" s="100">
        <v>583</v>
      </c>
      <c r="AN22" s="97">
        <v>47</v>
      </c>
      <c r="AO22" s="201">
        <v>587</v>
      </c>
      <c r="AP22" s="204">
        <v>47</v>
      </c>
      <c r="AQ22" s="201">
        <v>597</v>
      </c>
      <c r="AR22" s="204">
        <v>47</v>
      </c>
      <c r="AS22" s="201">
        <v>609</v>
      </c>
      <c r="AT22" s="204">
        <v>47</v>
      </c>
      <c r="AU22" s="201">
        <v>625</v>
      </c>
      <c r="AV22" s="204">
        <v>48</v>
      </c>
      <c r="AW22" s="201">
        <v>628</v>
      </c>
      <c r="AX22" s="204">
        <v>48</v>
      </c>
      <c r="AY22" s="201">
        <v>644</v>
      </c>
      <c r="AZ22" s="204">
        <v>48</v>
      </c>
      <c r="BA22" s="201">
        <v>656</v>
      </c>
      <c r="BB22" s="204">
        <v>48</v>
      </c>
      <c r="BC22" s="201">
        <v>698</v>
      </c>
      <c r="BD22" s="204">
        <v>48</v>
      </c>
      <c r="BE22" s="201">
        <v>748</v>
      </c>
      <c r="BF22" s="204">
        <v>48</v>
      </c>
      <c r="BG22" s="201">
        <v>822</v>
      </c>
      <c r="BH22" s="204">
        <v>48</v>
      </c>
      <c r="BI22" s="201">
        <v>921</v>
      </c>
      <c r="BJ22" s="204">
        <v>48</v>
      </c>
      <c r="BK22" s="201">
        <v>1046</v>
      </c>
      <c r="BL22" s="204">
        <v>48</v>
      </c>
      <c r="BM22" s="201">
        <v>1147</v>
      </c>
      <c r="BN22" s="204">
        <v>48</v>
      </c>
      <c r="BO22" s="201">
        <v>1645</v>
      </c>
      <c r="BP22" s="204">
        <v>48</v>
      </c>
      <c r="BQ22" s="201">
        <v>2292</v>
      </c>
      <c r="BR22" s="204">
        <v>48</v>
      </c>
      <c r="BS22" s="201">
        <v>2880</v>
      </c>
      <c r="BT22" s="204">
        <v>57</v>
      </c>
      <c r="BU22" s="201">
        <v>3164</v>
      </c>
      <c r="BV22" s="204">
        <v>67</v>
      </c>
      <c r="BW22" s="201">
        <v>3353</v>
      </c>
      <c r="BX22" s="204">
        <v>76</v>
      </c>
      <c r="BY22" s="201">
        <v>3486</v>
      </c>
      <c r="BZ22" s="204">
        <v>79</v>
      </c>
      <c r="CA22" s="201">
        <v>3843</v>
      </c>
      <c r="CB22" s="204">
        <v>83</v>
      </c>
      <c r="CC22" s="201">
        <v>3999</v>
      </c>
      <c r="CD22" s="204">
        <v>83</v>
      </c>
      <c r="CE22" s="201">
        <v>4013</v>
      </c>
      <c r="CF22" s="204">
        <v>86</v>
      </c>
      <c r="CG22" s="201">
        <v>4041</v>
      </c>
      <c r="CH22" s="204">
        <v>86</v>
      </c>
      <c r="CI22" s="201">
        <v>4045</v>
      </c>
      <c r="CJ22" s="299">
        <v>86</v>
      </c>
      <c r="CK22" s="201"/>
      <c r="CL22" s="204"/>
      <c r="CM22" s="201"/>
      <c r="CN22" s="204"/>
      <c r="CO22" s="201"/>
      <c r="CP22" s="204"/>
    </row>
    <row r="23" spans="1:94" s="78" customFormat="1" x14ac:dyDescent="0.2">
      <c r="B23" s="244" t="s">
        <v>23</v>
      </c>
      <c r="C23" s="56">
        <v>25</v>
      </c>
      <c r="D23" s="41"/>
      <c r="E23" s="40">
        <v>60</v>
      </c>
      <c r="F23" s="41"/>
      <c r="G23" s="42">
        <v>127</v>
      </c>
      <c r="H23" s="42">
        <v>1</v>
      </c>
      <c r="I23" s="42">
        <v>201</v>
      </c>
      <c r="J23" s="42">
        <v>1</v>
      </c>
      <c r="K23" s="42">
        <v>256</v>
      </c>
      <c r="L23" s="42">
        <v>4</v>
      </c>
      <c r="M23" s="42">
        <v>300</v>
      </c>
      <c r="N23" s="42">
        <v>9</v>
      </c>
      <c r="O23" s="42">
        <v>308</v>
      </c>
      <c r="P23" s="42">
        <v>18</v>
      </c>
      <c r="Q23" s="42">
        <v>315</v>
      </c>
      <c r="R23" s="42">
        <v>21</v>
      </c>
      <c r="S23" s="42">
        <v>326</v>
      </c>
      <c r="T23" s="42">
        <v>23</v>
      </c>
      <c r="U23" s="42">
        <v>330</v>
      </c>
      <c r="V23" s="42">
        <v>23</v>
      </c>
      <c r="W23" s="42">
        <v>334</v>
      </c>
      <c r="X23" s="42">
        <v>24</v>
      </c>
      <c r="Y23" s="146">
        <v>336</v>
      </c>
      <c r="Z23" s="34">
        <v>24</v>
      </c>
      <c r="AA23" s="245">
        <v>336</v>
      </c>
      <c r="AB23" s="246">
        <v>24</v>
      </c>
      <c r="AC23" s="245">
        <v>336</v>
      </c>
      <c r="AD23" s="247">
        <v>24</v>
      </c>
      <c r="AE23" s="248">
        <v>336</v>
      </c>
      <c r="AF23" s="246">
        <v>24</v>
      </c>
      <c r="AG23" s="249">
        <v>336</v>
      </c>
      <c r="AH23" s="249">
        <v>24</v>
      </c>
      <c r="AI23" s="245">
        <v>336</v>
      </c>
      <c r="AJ23" s="247">
        <v>24</v>
      </c>
      <c r="AK23" s="250">
        <v>336</v>
      </c>
      <c r="AL23" s="247">
        <v>24</v>
      </c>
      <c r="AM23" s="245">
        <v>336</v>
      </c>
      <c r="AN23" s="246">
        <v>24</v>
      </c>
      <c r="AO23" s="201">
        <v>336</v>
      </c>
      <c r="AP23" s="204">
        <v>24</v>
      </c>
      <c r="AQ23" s="201">
        <v>336</v>
      </c>
      <c r="AR23" s="204">
        <v>24</v>
      </c>
      <c r="AS23" s="201">
        <v>336</v>
      </c>
      <c r="AT23" s="204">
        <v>24</v>
      </c>
      <c r="AU23" s="201">
        <v>336</v>
      </c>
      <c r="AV23" s="204">
        <v>24</v>
      </c>
      <c r="AW23" s="201">
        <v>337</v>
      </c>
      <c r="AX23" s="204">
        <v>24</v>
      </c>
      <c r="AY23" s="201">
        <v>339</v>
      </c>
      <c r="AZ23" s="204">
        <v>24</v>
      </c>
      <c r="BA23" s="201">
        <v>340</v>
      </c>
      <c r="BB23" s="204">
        <v>24</v>
      </c>
      <c r="BC23" s="201">
        <v>345</v>
      </c>
      <c r="BD23" s="204">
        <v>24</v>
      </c>
      <c r="BE23" s="201"/>
      <c r="BF23" s="204"/>
      <c r="BG23" s="201">
        <v>352</v>
      </c>
      <c r="BH23" s="204">
        <v>24</v>
      </c>
      <c r="BI23" s="201">
        <v>357</v>
      </c>
      <c r="BJ23" s="204">
        <v>24</v>
      </c>
      <c r="BK23" s="201">
        <v>363</v>
      </c>
      <c r="BL23" s="204">
        <v>25</v>
      </c>
      <c r="BM23" s="201">
        <v>369</v>
      </c>
      <c r="BN23" s="204">
        <v>25</v>
      </c>
      <c r="BO23" s="201">
        <v>370</v>
      </c>
      <c r="BP23" s="204">
        <v>25</v>
      </c>
      <c r="BQ23" s="201">
        <v>373</v>
      </c>
      <c r="BR23" s="204">
        <v>25</v>
      </c>
      <c r="BS23" s="201">
        <v>374</v>
      </c>
      <c r="BT23" s="204">
        <v>25</v>
      </c>
      <c r="BU23" s="201">
        <v>386</v>
      </c>
      <c r="BV23" s="204">
        <v>25</v>
      </c>
      <c r="BW23" s="201">
        <v>418</v>
      </c>
      <c r="BX23" s="204">
        <v>25</v>
      </c>
      <c r="BY23" s="201">
        <v>432</v>
      </c>
      <c r="BZ23" s="204">
        <v>25</v>
      </c>
      <c r="CA23" s="201">
        <v>434</v>
      </c>
      <c r="CB23" s="204">
        <v>25</v>
      </c>
      <c r="CC23" s="201">
        <v>436</v>
      </c>
      <c r="CD23" s="204">
        <v>25</v>
      </c>
      <c r="CE23" s="201">
        <v>470</v>
      </c>
      <c r="CF23" s="204">
        <v>25</v>
      </c>
      <c r="CG23" s="201">
        <v>676</v>
      </c>
      <c r="CH23" s="204">
        <v>25</v>
      </c>
      <c r="CI23" s="201">
        <v>1351</v>
      </c>
      <c r="CJ23" s="299">
        <v>26</v>
      </c>
      <c r="CK23" s="201"/>
      <c r="CL23" s="204"/>
      <c r="CM23" s="201"/>
      <c r="CN23" s="204"/>
      <c r="CO23" s="201"/>
      <c r="CP23" s="204"/>
    </row>
    <row r="24" spans="1:94" x14ac:dyDescent="0.2">
      <c r="B24" s="12" t="s">
        <v>366</v>
      </c>
      <c r="C24" s="53">
        <v>313</v>
      </c>
      <c r="D24" s="33">
        <v>30</v>
      </c>
      <c r="E24" s="32"/>
      <c r="F24" s="33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92"/>
      <c r="AB24" s="25"/>
      <c r="AC24" s="59">
        <v>313</v>
      </c>
      <c r="AD24" s="104">
        <v>30</v>
      </c>
      <c r="AE24" s="128"/>
      <c r="AF24" s="25"/>
      <c r="AG24" s="8"/>
      <c r="AH24" s="8"/>
      <c r="AI24" s="59"/>
      <c r="AJ24" s="104"/>
      <c r="AK24" s="139"/>
      <c r="AL24" s="104"/>
      <c r="AM24" s="59"/>
      <c r="AN24" s="25"/>
      <c r="AO24" s="7"/>
      <c r="AP24" s="203"/>
      <c r="AQ24" s="7"/>
      <c r="AR24" s="203"/>
      <c r="AS24" s="7"/>
      <c r="AT24" s="203"/>
      <c r="AU24" s="7"/>
      <c r="AV24" s="203"/>
      <c r="AW24" s="7"/>
      <c r="AX24" s="203"/>
      <c r="AY24" s="7"/>
      <c r="AZ24" s="203"/>
      <c r="BA24" s="7"/>
      <c r="BB24" s="203"/>
      <c r="BC24" s="7"/>
      <c r="BD24" s="203"/>
      <c r="BE24" s="7"/>
      <c r="BF24" s="203"/>
      <c r="BG24" s="7"/>
      <c r="BH24" s="203"/>
      <c r="BI24" s="7"/>
      <c r="BJ24" s="203"/>
      <c r="BK24" s="7"/>
      <c r="BL24" s="203"/>
      <c r="BM24" s="7"/>
      <c r="BN24" s="203"/>
      <c r="BO24" s="7"/>
      <c r="BP24" s="203"/>
      <c r="BQ24" s="7"/>
      <c r="BR24" s="203"/>
      <c r="BS24" s="7"/>
      <c r="BT24" s="203"/>
      <c r="BU24" s="7"/>
      <c r="BV24" s="203"/>
      <c r="BW24" s="7"/>
      <c r="BX24" s="203"/>
      <c r="BY24" s="7"/>
      <c r="BZ24" s="203"/>
      <c r="CA24" s="7"/>
      <c r="CB24" s="203"/>
      <c r="CC24" s="7"/>
      <c r="CD24" s="203"/>
      <c r="CE24" s="7"/>
      <c r="CF24" s="203"/>
      <c r="CG24" s="7"/>
      <c r="CH24" s="203"/>
      <c r="CI24" s="7"/>
      <c r="CJ24" s="304"/>
      <c r="CK24" s="7"/>
      <c r="CL24" s="203"/>
      <c r="CM24" s="7"/>
      <c r="CN24" s="203"/>
      <c r="CO24" s="7"/>
      <c r="CP24" s="203"/>
    </row>
    <row r="25" spans="1:94" x14ac:dyDescent="0.2">
      <c r="B25" s="12" t="s">
        <v>367</v>
      </c>
      <c r="C25" s="53">
        <v>252</v>
      </c>
      <c r="D25" s="33">
        <v>16</v>
      </c>
      <c r="E25" s="32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92"/>
      <c r="AB25" s="25"/>
      <c r="AC25" s="59">
        <v>252</v>
      </c>
      <c r="AD25" s="104">
        <v>16</v>
      </c>
      <c r="AE25" s="128"/>
      <c r="AF25" s="25"/>
      <c r="AG25" s="8"/>
      <c r="AH25" s="8"/>
      <c r="AI25" s="59"/>
      <c r="AJ25" s="104"/>
      <c r="AK25" s="139"/>
      <c r="AL25" s="104"/>
      <c r="AM25" s="59"/>
      <c r="AN25" s="25"/>
      <c r="AO25" s="7"/>
      <c r="AP25" s="203"/>
      <c r="AQ25" s="7"/>
      <c r="AR25" s="203"/>
      <c r="AS25" s="7"/>
      <c r="AT25" s="203"/>
      <c r="AU25" s="7"/>
      <c r="AV25" s="203"/>
      <c r="AW25" s="7"/>
      <c r="AX25" s="203"/>
      <c r="AY25" s="7"/>
      <c r="AZ25" s="203"/>
      <c r="BA25" s="7"/>
      <c r="BB25" s="203"/>
      <c r="BC25" s="7"/>
      <c r="BD25" s="203"/>
      <c r="BE25" s="7"/>
      <c r="BF25" s="203"/>
      <c r="BG25" s="7"/>
      <c r="BH25" s="203"/>
      <c r="BI25" s="7"/>
      <c r="BJ25" s="203"/>
      <c r="BK25" s="7"/>
      <c r="BL25" s="203"/>
      <c r="BM25" s="7"/>
      <c r="BN25" s="203"/>
      <c r="BO25" s="7"/>
      <c r="BP25" s="203"/>
      <c r="BQ25" s="7"/>
      <c r="BR25" s="203"/>
      <c r="BS25" s="7"/>
      <c r="BT25" s="203"/>
      <c r="BU25" s="7"/>
      <c r="BV25" s="203"/>
      <c r="BW25" s="7"/>
      <c r="BX25" s="203"/>
      <c r="BY25" s="7"/>
      <c r="BZ25" s="203"/>
      <c r="CA25" s="7"/>
      <c r="CB25" s="203"/>
      <c r="CC25" s="7"/>
      <c r="CD25" s="203"/>
      <c r="CE25" s="7"/>
      <c r="CF25" s="203"/>
      <c r="CG25" s="7"/>
      <c r="CH25" s="203"/>
      <c r="CI25" s="7"/>
      <c r="CJ25" s="304"/>
      <c r="CK25" s="7"/>
      <c r="CL25" s="203"/>
      <c r="CM25" s="7"/>
      <c r="CN25" s="203"/>
      <c r="CO25" s="7"/>
      <c r="CP25" s="203"/>
    </row>
    <row r="26" spans="1:94" x14ac:dyDescent="0.2">
      <c r="B26" s="12" t="s">
        <v>96</v>
      </c>
      <c r="C26" s="53"/>
      <c r="D26" s="33"/>
      <c r="E26" s="32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47"/>
      <c r="AA26" s="92"/>
      <c r="AB26" s="25"/>
      <c r="AC26" s="59"/>
      <c r="AD26" s="104"/>
      <c r="AE26" s="128"/>
      <c r="AF26" s="25"/>
      <c r="AG26" s="8"/>
      <c r="AH26" s="8"/>
      <c r="AI26" s="59"/>
      <c r="AJ26" s="104"/>
      <c r="AK26" s="139"/>
      <c r="AL26" s="104"/>
      <c r="AM26" s="59"/>
      <c r="AN26" s="25"/>
      <c r="AO26" s="7"/>
      <c r="AP26" s="203"/>
      <c r="AQ26" s="7"/>
      <c r="AR26" s="203"/>
      <c r="AS26" s="7"/>
      <c r="AT26" s="203"/>
      <c r="AU26" s="7"/>
      <c r="AV26" s="203"/>
      <c r="AW26" s="7"/>
      <c r="AX26" s="203"/>
      <c r="AY26" s="7"/>
      <c r="AZ26" s="203"/>
      <c r="BA26" s="7"/>
      <c r="BB26" s="203"/>
      <c r="BC26" s="7"/>
      <c r="BD26" s="203"/>
      <c r="BE26" s="7"/>
      <c r="BF26" s="203"/>
      <c r="BG26" s="7"/>
      <c r="BH26" s="203"/>
      <c r="BI26" s="7"/>
      <c r="BJ26" s="203"/>
      <c r="BK26" s="7"/>
      <c r="BL26" s="203"/>
      <c r="BM26" s="7"/>
      <c r="BN26" s="203"/>
      <c r="BO26" s="7"/>
      <c r="BP26" s="203"/>
      <c r="BQ26" s="7"/>
      <c r="BR26" s="203"/>
      <c r="BS26" s="7"/>
      <c r="BT26" s="203"/>
      <c r="BU26" s="7"/>
      <c r="BV26" s="203"/>
      <c r="BW26" s="7"/>
      <c r="BX26" s="203"/>
      <c r="BY26" s="7"/>
      <c r="BZ26" s="203"/>
      <c r="CA26" s="7"/>
      <c r="CB26" s="203"/>
      <c r="CC26" s="7"/>
      <c r="CD26" s="203"/>
      <c r="CE26" s="7"/>
      <c r="CF26" s="203"/>
      <c r="CG26" s="7"/>
      <c r="CH26" s="203"/>
      <c r="CI26" s="7"/>
      <c r="CJ26" s="304"/>
      <c r="CK26" s="7"/>
      <c r="CL26" s="203"/>
      <c r="CM26" s="7"/>
      <c r="CN26" s="203"/>
      <c r="CO26" s="7"/>
      <c r="CP26" s="203"/>
    </row>
    <row r="27" spans="1:94" x14ac:dyDescent="0.2">
      <c r="B27" s="12" t="s">
        <v>97</v>
      </c>
      <c r="C27" s="53"/>
      <c r="D27" s="33"/>
      <c r="E27" s="32"/>
      <c r="F27" s="33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92"/>
      <c r="AB27" s="25"/>
      <c r="AC27" s="59"/>
      <c r="AD27" s="104"/>
      <c r="AE27" s="128"/>
      <c r="AF27" s="25"/>
      <c r="AG27" s="8"/>
      <c r="AH27" s="8"/>
      <c r="AI27" s="59"/>
      <c r="AJ27" s="104"/>
      <c r="AK27" s="139"/>
      <c r="AL27" s="104"/>
      <c r="AM27" s="59"/>
      <c r="AN27" s="25"/>
      <c r="AO27" s="7"/>
      <c r="AP27" s="203"/>
      <c r="AQ27" s="7"/>
      <c r="AR27" s="203"/>
      <c r="AS27" s="7"/>
      <c r="AT27" s="203"/>
      <c r="AU27" s="7"/>
      <c r="AV27" s="203"/>
      <c r="AW27" s="7"/>
      <c r="AX27" s="203"/>
      <c r="AY27" s="7"/>
      <c r="AZ27" s="203"/>
      <c r="BA27" s="7"/>
      <c r="BB27" s="203"/>
      <c r="BC27" s="7"/>
      <c r="BD27" s="203"/>
      <c r="BE27" s="7"/>
      <c r="BF27" s="203"/>
      <c r="BG27" s="7"/>
      <c r="BH27" s="203"/>
      <c r="BI27" s="7"/>
      <c r="BJ27" s="203"/>
      <c r="BK27" s="7"/>
      <c r="BL27" s="203"/>
      <c r="BM27" s="7"/>
      <c r="BN27" s="203"/>
      <c r="BO27" s="7"/>
      <c r="BP27" s="203"/>
      <c r="BQ27" s="7"/>
      <c r="BR27" s="203"/>
      <c r="BS27" s="7"/>
      <c r="BT27" s="203"/>
      <c r="BU27" s="7"/>
      <c r="BV27" s="203"/>
      <c r="BW27" s="7"/>
      <c r="BX27" s="203"/>
      <c r="BY27" s="7"/>
      <c r="BZ27" s="203"/>
      <c r="CA27" s="7"/>
      <c r="CB27" s="203"/>
      <c r="CC27" s="7"/>
      <c r="CD27" s="203"/>
      <c r="CE27" s="7"/>
      <c r="CF27" s="203"/>
      <c r="CG27" s="7"/>
      <c r="CH27" s="203"/>
      <c r="CI27" s="7"/>
      <c r="CJ27" s="304"/>
      <c r="CK27" s="7"/>
      <c r="CL27" s="203"/>
      <c r="CM27" s="7"/>
      <c r="CN27" s="203"/>
      <c r="CO27" s="7"/>
      <c r="CP27" s="203"/>
    </row>
    <row r="28" spans="1:94" x14ac:dyDescent="0.2">
      <c r="B28" s="12" t="s">
        <v>98</v>
      </c>
      <c r="C28" s="53"/>
      <c r="D28" s="33"/>
      <c r="E28" s="32"/>
      <c r="F28" s="33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92"/>
      <c r="AB28" s="25"/>
      <c r="AC28" s="59"/>
      <c r="AD28" s="104"/>
      <c r="AE28" s="128"/>
      <c r="AF28" s="25"/>
      <c r="AG28" s="8"/>
      <c r="AH28" s="8"/>
      <c r="AI28" s="59"/>
      <c r="AJ28" s="104"/>
      <c r="AK28" s="139"/>
      <c r="AL28" s="104"/>
      <c r="AM28" s="59"/>
      <c r="AN28" s="25"/>
      <c r="AO28" s="7"/>
      <c r="AP28" s="203"/>
      <c r="AQ28" s="7"/>
      <c r="AR28" s="203"/>
      <c r="AS28" s="7"/>
      <c r="AT28" s="203"/>
      <c r="AU28" s="7"/>
      <c r="AV28" s="203"/>
      <c r="AW28" s="7"/>
      <c r="AX28" s="203"/>
      <c r="AY28" s="7"/>
      <c r="AZ28" s="203"/>
      <c r="BA28" s="7"/>
      <c r="BB28" s="203"/>
      <c r="BC28" s="7"/>
      <c r="BD28" s="203"/>
      <c r="BE28" s="7"/>
      <c r="BF28" s="203"/>
      <c r="BG28" s="7"/>
      <c r="BH28" s="203"/>
      <c r="BI28" s="7"/>
      <c r="BJ28" s="203"/>
      <c r="BK28" s="7"/>
      <c r="BL28" s="203"/>
      <c r="BM28" s="7"/>
      <c r="BN28" s="203"/>
      <c r="BO28" s="7"/>
      <c r="BP28" s="203"/>
      <c r="BQ28" s="7"/>
      <c r="BR28" s="203"/>
      <c r="BS28" s="7"/>
      <c r="BT28" s="203"/>
      <c r="BU28" s="7"/>
      <c r="BV28" s="203"/>
      <c r="BW28" s="7"/>
      <c r="BX28" s="203"/>
      <c r="BY28" s="7"/>
      <c r="BZ28" s="203"/>
      <c r="CA28" s="7"/>
      <c r="CB28" s="203"/>
      <c r="CC28" s="7"/>
      <c r="CD28" s="203"/>
      <c r="CE28" s="7"/>
      <c r="CF28" s="203"/>
      <c r="CG28" s="7"/>
      <c r="CH28" s="203"/>
      <c r="CI28" s="7"/>
      <c r="CJ28" s="304"/>
      <c r="CK28" s="7"/>
      <c r="CL28" s="203"/>
      <c r="CM28" s="7"/>
      <c r="CN28" s="203"/>
      <c r="CO28" s="7"/>
      <c r="CP28" s="203"/>
    </row>
    <row r="29" spans="1:94" x14ac:dyDescent="0.2">
      <c r="B29" s="12" t="s">
        <v>99</v>
      </c>
      <c r="C29" s="53"/>
      <c r="D29" s="33"/>
      <c r="E29" s="32"/>
      <c r="F29" s="33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92"/>
      <c r="AB29" s="25"/>
      <c r="AC29" s="59"/>
      <c r="AD29" s="104"/>
      <c r="AE29" s="128"/>
      <c r="AF29" s="25"/>
      <c r="AG29" s="8"/>
      <c r="AH29" s="8"/>
      <c r="AI29" s="59"/>
      <c r="AJ29" s="104"/>
      <c r="AK29" s="139"/>
      <c r="AL29" s="104"/>
      <c r="AM29" s="59"/>
      <c r="AN29" s="25"/>
      <c r="AO29" s="7"/>
      <c r="AP29" s="203"/>
      <c r="AQ29" s="7"/>
      <c r="AR29" s="203"/>
      <c r="AS29" s="7"/>
      <c r="AT29" s="203"/>
      <c r="AU29" s="7"/>
      <c r="AV29" s="203"/>
      <c r="AW29" s="7"/>
      <c r="AX29" s="203"/>
      <c r="AY29" s="7"/>
      <c r="AZ29" s="203"/>
      <c r="BA29" s="7"/>
      <c r="BB29" s="203"/>
      <c r="BC29" s="7"/>
      <c r="BD29" s="203"/>
      <c r="BE29" s="7"/>
      <c r="BF29" s="203"/>
      <c r="BG29" s="7"/>
      <c r="BH29" s="203"/>
      <c r="BI29" s="7"/>
      <c r="BJ29" s="203"/>
      <c r="BK29" s="7"/>
      <c r="BL29" s="203"/>
      <c r="BM29" s="7"/>
      <c r="BN29" s="203"/>
      <c r="BO29" s="7"/>
      <c r="BP29" s="203"/>
      <c r="BQ29" s="7"/>
      <c r="BR29" s="203"/>
      <c r="BS29" s="7"/>
      <c r="BT29" s="203"/>
      <c r="BU29" s="7"/>
      <c r="BV29" s="203"/>
      <c r="BW29" s="7"/>
      <c r="BX29" s="203"/>
      <c r="BY29" s="7"/>
      <c r="BZ29" s="203"/>
      <c r="CA29" s="7"/>
      <c r="CB29" s="203"/>
      <c r="CC29" s="7"/>
      <c r="CD29" s="203"/>
      <c r="CE29" s="7"/>
      <c r="CF29" s="203"/>
      <c r="CG29" s="7"/>
      <c r="CH29" s="203"/>
      <c r="CI29" s="7"/>
      <c r="CJ29" s="304"/>
      <c r="CK29" s="7"/>
      <c r="CL29" s="203"/>
      <c r="CM29" s="7"/>
      <c r="CN29" s="203"/>
      <c r="CO29" s="7"/>
      <c r="CP29" s="203"/>
    </row>
    <row r="30" spans="1:94" x14ac:dyDescent="0.2">
      <c r="B30" s="12" t="s">
        <v>100</v>
      </c>
      <c r="C30" s="53"/>
      <c r="D30" s="33"/>
      <c r="E30" s="32"/>
      <c r="F30" s="33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92"/>
      <c r="AB30" s="25"/>
      <c r="AC30" s="59"/>
      <c r="AD30" s="104"/>
      <c r="AE30" s="128"/>
      <c r="AF30" s="25"/>
      <c r="AG30" s="8"/>
      <c r="AH30" s="8"/>
      <c r="AI30" s="59"/>
      <c r="AJ30" s="104"/>
      <c r="AK30" s="139"/>
      <c r="AL30" s="104"/>
      <c r="AM30" s="59"/>
      <c r="AN30" s="25"/>
      <c r="AO30" s="7"/>
      <c r="AP30" s="203"/>
      <c r="AQ30" s="7"/>
      <c r="AR30" s="203"/>
      <c r="AS30" s="7"/>
      <c r="AT30" s="203"/>
      <c r="AU30" s="7"/>
      <c r="AV30" s="203"/>
      <c r="AW30" s="7"/>
      <c r="AX30" s="203"/>
      <c r="AY30" s="7"/>
      <c r="AZ30" s="203"/>
      <c r="BA30" s="7"/>
      <c r="BB30" s="203"/>
      <c r="BC30" s="7"/>
      <c r="BD30" s="203"/>
      <c r="BE30" s="7"/>
      <c r="BF30" s="203"/>
      <c r="BG30" s="7"/>
      <c r="BH30" s="203"/>
      <c r="BI30" s="7"/>
      <c r="BJ30" s="203"/>
      <c r="BK30" s="7"/>
      <c r="BL30" s="203"/>
      <c r="BM30" s="7"/>
      <c r="BN30" s="203"/>
      <c r="BO30" s="7"/>
      <c r="BP30" s="203"/>
      <c r="BQ30" s="7"/>
      <c r="BR30" s="203"/>
      <c r="BS30" s="7"/>
      <c r="BT30" s="203"/>
      <c r="BU30" s="7"/>
      <c r="BV30" s="203"/>
      <c r="BW30" s="7"/>
      <c r="BX30" s="203"/>
      <c r="BY30" s="7"/>
      <c r="BZ30" s="203"/>
      <c r="CA30" s="7"/>
      <c r="CB30" s="203"/>
      <c r="CC30" s="7"/>
      <c r="CD30" s="203"/>
      <c r="CE30" s="7"/>
      <c r="CF30" s="203"/>
      <c r="CG30" s="7"/>
      <c r="CH30" s="203"/>
      <c r="CI30" s="7"/>
      <c r="CJ30" s="304"/>
      <c r="CK30" s="7"/>
      <c r="CL30" s="203"/>
      <c r="CM30" s="7"/>
      <c r="CN30" s="203"/>
      <c r="CO30" s="7"/>
      <c r="CP30" s="203"/>
    </row>
    <row r="31" spans="1:94" x14ac:dyDescent="0.2">
      <c r="B31" s="12" t="s">
        <v>101</v>
      </c>
      <c r="C31" s="53"/>
      <c r="D31" s="33"/>
      <c r="E31" s="32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92"/>
      <c r="AB31" s="25"/>
      <c r="AC31" s="59"/>
      <c r="AD31" s="104"/>
      <c r="AE31" s="128"/>
      <c r="AF31" s="25"/>
      <c r="AG31" s="8"/>
      <c r="AH31" s="8"/>
      <c r="AI31" s="59"/>
      <c r="AJ31" s="104"/>
      <c r="AK31" s="139"/>
      <c r="AL31" s="104"/>
      <c r="AM31" s="59"/>
      <c r="AN31" s="25"/>
      <c r="AO31" s="7"/>
      <c r="AP31" s="203"/>
      <c r="AQ31" s="7"/>
      <c r="AR31" s="203"/>
      <c r="AS31" s="7"/>
      <c r="AT31" s="203"/>
      <c r="AU31" s="7"/>
      <c r="AV31" s="203"/>
      <c r="AW31" s="7"/>
      <c r="AX31" s="203"/>
      <c r="AY31" s="7"/>
      <c r="AZ31" s="203"/>
      <c r="BA31" s="7"/>
      <c r="BB31" s="203"/>
      <c r="BC31" s="7"/>
      <c r="BD31" s="203"/>
      <c r="BE31" s="7"/>
      <c r="BF31" s="203"/>
      <c r="BG31" s="7"/>
      <c r="BH31" s="203"/>
      <c r="BI31" s="7"/>
      <c r="BJ31" s="203"/>
      <c r="BK31" s="7"/>
      <c r="BL31" s="203"/>
      <c r="BM31" s="7"/>
      <c r="BN31" s="203"/>
      <c r="BO31" s="7"/>
      <c r="BP31" s="203"/>
      <c r="BQ31" s="7"/>
      <c r="BR31" s="203"/>
      <c r="BS31" s="7"/>
      <c r="BT31" s="203"/>
      <c r="BU31" s="7"/>
      <c r="BV31" s="203"/>
      <c r="BW31" s="7"/>
      <c r="BX31" s="203"/>
      <c r="BY31" s="7"/>
      <c r="BZ31" s="203"/>
      <c r="CA31" s="7"/>
      <c r="CB31" s="203"/>
      <c r="CC31" s="7"/>
      <c r="CD31" s="203"/>
      <c r="CE31" s="7"/>
      <c r="CF31" s="203"/>
      <c r="CG31" s="7"/>
      <c r="CH31" s="203"/>
      <c r="CI31" s="7"/>
      <c r="CJ31" s="304"/>
      <c r="CK31" s="7"/>
      <c r="CL31" s="203"/>
      <c r="CM31" s="7"/>
      <c r="CN31" s="203"/>
      <c r="CO31" s="7"/>
      <c r="CP31" s="203"/>
    </row>
    <row r="32" spans="1:94" x14ac:dyDescent="0.2">
      <c r="B32" s="12" t="s">
        <v>102</v>
      </c>
      <c r="C32" s="53"/>
      <c r="D32" s="33"/>
      <c r="E32" s="32"/>
      <c r="F32" s="33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92"/>
      <c r="AB32" s="25"/>
      <c r="AC32" s="59"/>
      <c r="AD32" s="104"/>
      <c r="AE32" s="128"/>
      <c r="AF32" s="25"/>
      <c r="AG32" s="8"/>
      <c r="AH32" s="8"/>
      <c r="AI32" s="59"/>
      <c r="AJ32" s="104"/>
      <c r="AK32" s="139"/>
      <c r="AL32" s="104"/>
      <c r="AM32" s="59"/>
      <c r="AN32" s="25"/>
      <c r="AO32" s="7"/>
      <c r="AP32" s="203"/>
      <c r="AQ32" s="7"/>
      <c r="AR32" s="203"/>
      <c r="AS32" s="7"/>
      <c r="AT32" s="203"/>
      <c r="AU32" s="7"/>
      <c r="AV32" s="203"/>
      <c r="AW32" s="7"/>
      <c r="AX32" s="203"/>
      <c r="AY32" s="7"/>
      <c r="AZ32" s="203"/>
      <c r="BA32" s="7"/>
      <c r="BB32" s="203"/>
      <c r="BC32" s="7"/>
      <c r="BD32" s="203"/>
      <c r="BE32" s="7"/>
      <c r="BF32" s="203"/>
      <c r="BG32" s="7"/>
      <c r="BH32" s="203"/>
      <c r="BI32" s="7"/>
      <c r="BJ32" s="203"/>
      <c r="BK32" s="7"/>
      <c r="BL32" s="203"/>
      <c r="BM32" s="7"/>
      <c r="BN32" s="203"/>
      <c r="BO32" s="7"/>
      <c r="BP32" s="203"/>
      <c r="BQ32" s="7"/>
      <c r="BR32" s="203"/>
      <c r="BS32" s="7"/>
      <c r="BT32" s="203"/>
      <c r="BU32" s="7"/>
      <c r="BV32" s="203"/>
      <c r="BW32" s="7"/>
      <c r="BX32" s="203"/>
      <c r="BY32" s="7"/>
      <c r="BZ32" s="203"/>
      <c r="CA32" s="7"/>
      <c r="CB32" s="203"/>
      <c r="CC32" s="7"/>
      <c r="CD32" s="203"/>
      <c r="CE32" s="7"/>
      <c r="CF32" s="203"/>
      <c r="CG32" s="7"/>
      <c r="CH32" s="203"/>
      <c r="CI32" s="7"/>
      <c r="CJ32" s="304"/>
      <c r="CK32" s="7"/>
      <c r="CL32" s="203"/>
      <c r="CM32" s="7"/>
      <c r="CN32" s="203"/>
      <c r="CO32" s="7"/>
      <c r="CP32" s="203"/>
    </row>
    <row r="33" spans="1:94" x14ac:dyDescent="0.2">
      <c r="B33" s="12" t="s">
        <v>103</v>
      </c>
      <c r="C33" s="53"/>
      <c r="D33" s="33"/>
      <c r="E33" s="32"/>
      <c r="F33" s="33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92"/>
      <c r="AB33" s="25"/>
      <c r="AC33" s="59"/>
      <c r="AD33" s="104"/>
      <c r="AE33" s="128"/>
      <c r="AF33" s="25"/>
      <c r="AG33" s="8"/>
      <c r="AH33" s="8"/>
      <c r="AI33" s="59"/>
      <c r="AJ33" s="104"/>
      <c r="AK33" s="139"/>
      <c r="AL33" s="104"/>
      <c r="AM33" s="59"/>
      <c r="AN33" s="25"/>
      <c r="AO33" s="7"/>
      <c r="AP33" s="203"/>
      <c r="AQ33" s="7"/>
      <c r="AR33" s="203"/>
      <c r="AS33" s="7"/>
      <c r="AT33" s="203"/>
      <c r="AU33" s="7"/>
      <c r="AV33" s="203"/>
      <c r="AW33" s="7"/>
      <c r="AX33" s="203"/>
      <c r="AY33" s="7"/>
      <c r="AZ33" s="203"/>
      <c r="BA33" s="7"/>
      <c r="BB33" s="203"/>
      <c r="BC33" s="7"/>
      <c r="BD33" s="203"/>
      <c r="BE33" s="7"/>
      <c r="BF33" s="203"/>
      <c r="BG33" s="7"/>
      <c r="BH33" s="203"/>
      <c r="BI33" s="7"/>
      <c r="BJ33" s="203"/>
      <c r="BK33" s="7"/>
      <c r="BL33" s="203"/>
      <c r="BM33" s="7"/>
      <c r="BN33" s="203"/>
      <c r="BO33" s="7"/>
      <c r="BP33" s="203"/>
      <c r="BQ33" s="7"/>
      <c r="BR33" s="203"/>
      <c r="BS33" s="7"/>
      <c r="BT33" s="203"/>
      <c r="BU33" s="7"/>
      <c r="BV33" s="203"/>
      <c r="BW33" s="7"/>
      <c r="BX33" s="203"/>
      <c r="BY33" s="7"/>
      <c r="BZ33" s="203"/>
      <c r="CA33" s="7"/>
      <c r="CB33" s="203"/>
      <c r="CC33" s="7"/>
      <c r="CD33" s="203"/>
      <c r="CE33" s="7"/>
      <c r="CF33" s="203"/>
      <c r="CG33" s="7"/>
      <c r="CH33" s="203"/>
      <c r="CI33" s="7"/>
      <c r="CJ33" s="304"/>
      <c r="CK33" s="7"/>
      <c r="CL33" s="203"/>
      <c r="CM33" s="7"/>
      <c r="CN33" s="203"/>
      <c r="CO33" s="7"/>
      <c r="CP33" s="203"/>
    </row>
    <row r="34" spans="1:94" x14ac:dyDescent="0.2">
      <c r="A34" s="10"/>
      <c r="B34" s="13" t="s">
        <v>104</v>
      </c>
      <c r="C34" s="53"/>
      <c r="D34" s="33"/>
      <c r="E34" s="32"/>
      <c r="F34" s="33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92"/>
      <c r="AB34" s="25"/>
      <c r="AC34" s="59"/>
      <c r="AD34" s="104"/>
      <c r="AE34" s="128"/>
      <c r="AF34" s="25"/>
      <c r="AG34" s="8"/>
      <c r="AH34" s="8"/>
      <c r="AI34" s="59"/>
      <c r="AJ34" s="104"/>
      <c r="AK34" s="139"/>
      <c r="AL34" s="104"/>
      <c r="AM34" s="59"/>
      <c r="AN34" s="25"/>
      <c r="AO34" s="7"/>
      <c r="AP34" s="203"/>
      <c r="AQ34" s="7"/>
      <c r="AR34" s="203"/>
      <c r="AS34" s="7"/>
      <c r="AT34" s="203"/>
      <c r="AU34" s="7"/>
      <c r="AV34" s="203"/>
      <c r="AW34" s="7"/>
      <c r="AX34" s="203"/>
      <c r="AY34" s="7"/>
      <c r="AZ34" s="203"/>
      <c r="BA34" s="7"/>
      <c r="BB34" s="203"/>
      <c r="BC34" s="7"/>
      <c r="BD34" s="203"/>
      <c r="BE34" s="7"/>
      <c r="BF34" s="203"/>
      <c r="BG34" s="7"/>
      <c r="BH34" s="203"/>
      <c r="BI34" s="7"/>
      <c r="BJ34" s="203"/>
      <c r="BK34" s="7"/>
      <c r="BL34" s="203"/>
      <c r="BM34" s="7"/>
      <c r="BN34" s="203"/>
      <c r="BO34" s="7"/>
      <c r="BP34" s="203"/>
      <c r="BQ34" s="7"/>
      <c r="BR34" s="203"/>
      <c r="BS34" s="7"/>
      <c r="BT34" s="203"/>
      <c r="BU34" s="7"/>
      <c r="BV34" s="203"/>
      <c r="BW34" s="7"/>
      <c r="BX34" s="203"/>
      <c r="BY34" s="7"/>
      <c r="BZ34" s="203"/>
      <c r="CA34" s="7"/>
      <c r="CB34" s="203"/>
      <c r="CC34" s="7"/>
      <c r="CD34" s="203"/>
      <c r="CE34" s="7"/>
      <c r="CF34" s="203"/>
      <c r="CG34" s="7"/>
      <c r="CH34" s="203"/>
      <c r="CI34" s="7"/>
      <c r="CJ34" s="304"/>
      <c r="CK34" s="7"/>
      <c r="CL34" s="203"/>
      <c r="CM34" s="7"/>
      <c r="CN34" s="203"/>
      <c r="CO34" s="7"/>
      <c r="CP34" s="203"/>
    </row>
    <row r="35" spans="1:94" x14ac:dyDescent="0.2">
      <c r="A35" s="27" t="s">
        <v>77</v>
      </c>
      <c r="B35" t="s">
        <v>24</v>
      </c>
      <c r="C35" s="55">
        <v>25</v>
      </c>
      <c r="D35" s="38"/>
      <c r="E35" s="37">
        <v>36</v>
      </c>
      <c r="F35" s="38"/>
      <c r="G35" s="39">
        <v>41</v>
      </c>
      <c r="H35" s="39"/>
      <c r="I35" s="39">
        <v>51</v>
      </c>
      <c r="J35" s="39">
        <v>1</v>
      </c>
      <c r="K35" s="39">
        <v>55</v>
      </c>
      <c r="L35" s="39">
        <v>1</v>
      </c>
      <c r="M35" s="39">
        <v>56</v>
      </c>
      <c r="N35" s="39">
        <v>1</v>
      </c>
      <c r="O35" s="39">
        <v>57</v>
      </c>
      <c r="P35" s="39"/>
      <c r="Q35" s="39">
        <v>58</v>
      </c>
      <c r="R35" s="39"/>
      <c r="S35" s="39">
        <v>60</v>
      </c>
      <c r="T35" s="39"/>
      <c r="U35" s="39">
        <v>60</v>
      </c>
      <c r="V35" s="34"/>
      <c r="W35" s="39">
        <v>60</v>
      </c>
      <c r="X35" s="39"/>
      <c r="Y35" s="39">
        <v>60</v>
      </c>
      <c r="Z35" s="34"/>
      <c r="AA35" s="92">
        <v>60</v>
      </c>
      <c r="AB35" s="25"/>
      <c r="AC35" s="59">
        <v>60</v>
      </c>
      <c r="AD35" s="148"/>
      <c r="AE35" s="147">
        <v>60</v>
      </c>
      <c r="AF35" s="7"/>
      <c r="AG35" s="8">
        <v>60</v>
      </c>
      <c r="AH35" s="8"/>
      <c r="AI35" s="59">
        <v>60</v>
      </c>
      <c r="AJ35" s="104"/>
      <c r="AK35" s="187">
        <v>62</v>
      </c>
      <c r="AL35" s="102"/>
      <c r="AM35" s="102">
        <v>62</v>
      </c>
      <c r="AN35" s="102"/>
      <c r="AO35" s="201">
        <v>62</v>
      </c>
      <c r="AP35" s="204"/>
      <c r="AQ35" s="201">
        <v>69</v>
      </c>
      <c r="AR35" s="204"/>
      <c r="AS35" s="201">
        <v>211</v>
      </c>
      <c r="AT35" s="204"/>
      <c r="AU35" s="201">
        <v>482</v>
      </c>
      <c r="AV35" s="204"/>
      <c r="AW35" s="201">
        <v>773</v>
      </c>
      <c r="AX35" s="204"/>
      <c r="AY35" s="201">
        <v>1111</v>
      </c>
      <c r="AZ35" s="204">
        <v>2</v>
      </c>
      <c r="BA35" s="201">
        <v>1579</v>
      </c>
      <c r="BB35" s="204">
        <v>6</v>
      </c>
      <c r="BC35" s="201">
        <v>2358</v>
      </c>
      <c r="BD35" s="204">
        <v>10</v>
      </c>
      <c r="BE35" s="201">
        <v>3797</v>
      </c>
      <c r="BF35" s="204">
        <v>14</v>
      </c>
      <c r="BG35" s="201">
        <v>6431</v>
      </c>
      <c r="BH35" s="204">
        <v>26</v>
      </c>
      <c r="BI35" s="201">
        <v>9995</v>
      </c>
      <c r="BJ35" s="204">
        <v>39</v>
      </c>
      <c r="BK35" s="201">
        <v>12121</v>
      </c>
      <c r="BL35" s="204">
        <v>56</v>
      </c>
      <c r="BM35" s="201">
        <v>13883</v>
      </c>
      <c r="BN35" s="204">
        <v>72</v>
      </c>
      <c r="BO35" s="201">
        <v>15107</v>
      </c>
      <c r="BP35" s="204">
        <v>79</v>
      </c>
      <c r="BQ35" s="201">
        <v>15974</v>
      </c>
      <c r="BR35" s="204">
        <v>98</v>
      </c>
      <c r="BS35" s="201">
        <v>16550</v>
      </c>
      <c r="BT35" s="204">
        <v>108</v>
      </c>
      <c r="BU35" s="201">
        <v>17088</v>
      </c>
      <c r="BV35" s="204">
        <v>121</v>
      </c>
      <c r="BW35" s="201">
        <v>17635</v>
      </c>
      <c r="BX35" s="204">
        <v>126</v>
      </c>
      <c r="BY35" s="201">
        <v>17912</v>
      </c>
      <c r="BZ35" s="204">
        <v>129</v>
      </c>
      <c r="CA35" s="201">
        <v>18165</v>
      </c>
      <c r="CB35" s="204">
        <v>133</v>
      </c>
      <c r="CC35" s="201">
        <v>18263</v>
      </c>
      <c r="CD35" s="204">
        <v>135</v>
      </c>
      <c r="CE35" s="201">
        <v>18370</v>
      </c>
      <c r="CF35" s="204">
        <v>139</v>
      </c>
      <c r="CG35" s="201">
        <v>18459</v>
      </c>
      <c r="CH35" s="204">
        <v>140</v>
      </c>
      <c r="CI35" s="201">
        <v>18561</v>
      </c>
      <c r="CJ35" s="299">
        <v>141</v>
      </c>
      <c r="CK35" s="201"/>
      <c r="CL35" s="204"/>
      <c r="CM35" s="201"/>
      <c r="CN35" s="204"/>
      <c r="CO35" s="201"/>
      <c r="CP35" s="204"/>
    </row>
    <row r="36" spans="1:94" x14ac:dyDescent="0.2">
      <c r="B36" t="s">
        <v>25</v>
      </c>
      <c r="C36" s="53">
        <v>73</v>
      </c>
      <c r="D36" s="33">
        <v>1</v>
      </c>
      <c r="E36" s="32">
        <v>114</v>
      </c>
      <c r="F36" s="33">
        <v>4</v>
      </c>
      <c r="G36" s="34">
        <v>135</v>
      </c>
      <c r="H36" s="34">
        <v>7</v>
      </c>
      <c r="I36" s="34">
        <v>143</v>
      </c>
      <c r="J36" s="34">
        <v>8</v>
      </c>
      <c r="K36" s="34">
        <v>145</v>
      </c>
      <c r="L36" s="34">
        <v>8</v>
      </c>
      <c r="M36" s="34">
        <v>148</v>
      </c>
      <c r="N36" s="34">
        <v>8</v>
      </c>
      <c r="O36" s="34">
        <v>149</v>
      </c>
      <c r="P36" s="34">
        <v>12</v>
      </c>
      <c r="Q36" s="34">
        <v>151</v>
      </c>
      <c r="R36" s="34">
        <v>12</v>
      </c>
      <c r="S36" s="34">
        <v>152</v>
      </c>
      <c r="T36" s="34">
        <v>12</v>
      </c>
      <c r="U36" s="34">
        <v>154</v>
      </c>
      <c r="V36" s="34">
        <v>13</v>
      </c>
      <c r="W36" s="34">
        <v>155</v>
      </c>
      <c r="X36" s="34">
        <v>13</v>
      </c>
      <c r="Y36" s="34">
        <v>155</v>
      </c>
      <c r="Z36" s="34">
        <v>13</v>
      </c>
      <c r="AA36" s="92">
        <v>161</v>
      </c>
      <c r="AB36" s="25">
        <v>14</v>
      </c>
      <c r="AC36" s="59">
        <v>162</v>
      </c>
      <c r="AD36" s="104">
        <v>14</v>
      </c>
      <c r="AE36" s="128">
        <v>164</v>
      </c>
      <c r="AF36" s="25">
        <v>14</v>
      </c>
      <c r="AG36" s="8">
        <v>174</v>
      </c>
      <c r="AH36" s="8">
        <v>14</v>
      </c>
      <c r="AI36" s="59">
        <v>182</v>
      </c>
      <c r="AJ36" s="104">
        <v>14</v>
      </c>
      <c r="AK36" s="141">
        <v>184</v>
      </c>
      <c r="AL36" s="107">
        <v>14</v>
      </c>
      <c r="AM36" s="100">
        <v>195</v>
      </c>
      <c r="AN36" s="97">
        <v>14</v>
      </c>
      <c r="AO36" s="201">
        <v>244</v>
      </c>
      <c r="AP36" s="204">
        <v>14</v>
      </c>
      <c r="AQ36" s="201">
        <v>290</v>
      </c>
      <c r="AR36" s="204">
        <v>14</v>
      </c>
      <c r="AS36" s="201">
        <v>510</v>
      </c>
      <c r="AT36" s="204">
        <v>15</v>
      </c>
      <c r="AU36" s="201">
        <v>1145</v>
      </c>
      <c r="AV36" s="204">
        <v>15</v>
      </c>
      <c r="AW36" s="201">
        <v>1363</v>
      </c>
      <c r="AX36" s="204">
        <v>18</v>
      </c>
      <c r="AY36" s="201">
        <v>3426</v>
      </c>
      <c r="AZ36" s="204">
        <v>26</v>
      </c>
      <c r="BA36" s="201">
        <v>4487</v>
      </c>
      <c r="BB36" s="204">
        <v>42</v>
      </c>
      <c r="BC36" s="201">
        <v>6319</v>
      </c>
      <c r="BD36" s="204">
        <v>77</v>
      </c>
      <c r="BE36" s="201">
        <v>7122</v>
      </c>
      <c r="BF36" s="204">
        <v>96</v>
      </c>
      <c r="BG36" s="201">
        <v>7474</v>
      </c>
      <c r="BH36" s="204">
        <v>115</v>
      </c>
      <c r="BI36" s="201">
        <v>7903</v>
      </c>
      <c r="BJ36" s="204">
        <v>133</v>
      </c>
      <c r="BK36" s="201">
        <v>8098</v>
      </c>
      <c r="BL36" s="204">
        <v>139</v>
      </c>
      <c r="BM36" s="201">
        <v>8344</v>
      </c>
      <c r="BN36" s="204">
        <v>149</v>
      </c>
      <c r="BO36" s="201">
        <v>8427</v>
      </c>
      <c r="BP36" s="204">
        <v>149</v>
      </c>
      <c r="BQ36" s="201">
        <v>8524</v>
      </c>
      <c r="BR36" s="204">
        <v>154</v>
      </c>
      <c r="BS36" s="201">
        <v>8588</v>
      </c>
      <c r="BT36" s="204">
        <v>154</v>
      </c>
      <c r="BU36" s="201">
        <v>8776</v>
      </c>
      <c r="BV36" s="204">
        <v>154</v>
      </c>
      <c r="BW36" s="201">
        <v>8886</v>
      </c>
      <c r="BX36" s="204">
        <v>154</v>
      </c>
      <c r="BY36" s="201">
        <v>8980</v>
      </c>
      <c r="BZ36" s="204">
        <v>154</v>
      </c>
      <c r="CA36" s="201">
        <v>9226</v>
      </c>
      <c r="CB36" s="204">
        <v>155</v>
      </c>
      <c r="CC36" s="201">
        <v>9351</v>
      </c>
      <c r="CD36" s="204">
        <v>156</v>
      </c>
      <c r="CE36" s="201">
        <v>9746</v>
      </c>
      <c r="CF36" s="204">
        <v>159</v>
      </c>
      <c r="CG36" s="201">
        <v>10149</v>
      </c>
      <c r="CH36" s="204">
        <v>162</v>
      </c>
      <c r="CI36" s="201">
        <v>10614</v>
      </c>
      <c r="CJ36" s="299">
        <v>162</v>
      </c>
      <c r="CK36" s="201"/>
      <c r="CL36" s="204"/>
      <c r="CM36" s="201"/>
      <c r="CN36" s="204"/>
      <c r="CO36" s="201"/>
      <c r="CP36" s="204"/>
    </row>
    <row r="37" spans="1:94" x14ac:dyDescent="0.2">
      <c r="B37" t="s">
        <v>26</v>
      </c>
      <c r="C37" s="53">
        <v>81</v>
      </c>
      <c r="D37" s="33">
        <v>1</v>
      </c>
      <c r="E37" s="32">
        <v>128</v>
      </c>
      <c r="F37" s="33">
        <v>3</v>
      </c>
      <c r="G37" s="34">
        <v>149</v>
      </c>
      <c r="H37" s="34">
        <v>4</v>
      </c>
      <c r="I37" s="34">
        <v>155</v>
      </c>
      <c r="J37" s="34">
        <v>6</v>
      </c>
      <c r="K37" s="34">
        <v>158</v>
      </c>
      <c r="L37" s="34">
        <v>8</v>
      </c>
      <c r="M37" s="34">
        <v>163</v>
      </c>
      <c r="N37" s="34">
        <v>12</v>
      </c>
      <c r="O37" s="34">
        <v>175</v>
      </c>
      <c r="P37" s="34">
        <v>14</v>
      </c>
      <c r="Q37" s="34">
        <v>178</v>
      </c>
      <c r="R37" s="34">
        <v>14</v>
      </c>
      <c r="S37" s="34">
        <v>181</v>
      </c>
      <c r="T37" s="34">
        <v>14</v>
      </c>
      <c r="U37" s="34">
        <v>186</v>
      </c>
      <c r="V37" s="34">
        <v>14</v>
      </c>
      <c r="W37" s="34">
        <v>192</v>
      </c>
      <c r="X37" s="34">
        <v>14</v>
      </c>
      <c r="Y37" s="34">
        <v>192</v>
      </c>
      <c r="Z37" s="34">
        <v>14</v>
      </c>
      <c r="AA37" s="92">
        <v>197</v>
      </c>
      <c r="AB37" s="25">
        <v>14</v>
      </c>
      <c r="AC37" s="59">
        <v>200</v>
      </c>
      <c r="AD37" s="104">
        <v>14</v>
      </c>
      <c r="AE37" s="128">
        <v>202</v>
      </c>
      <c r="AF37" s="25">
        <v>14</v>
      </c>
      <c r="AG37" s="8">
        <v>236</v>
      </c>
      <c r="AH37" s="8">
        <v>14</v>
      </c>
      <c r="AI37" s="59">
        <v>242</v>
      </c>
      <c r="AJ37" s="104">
        <v>14</v>
      </c>
      <c r="AK37" s="141">
        <v>249</v>
      </c>
      <c r="AL37" s="107">
        <v>14</v>
      </c>
      <c r="AM37" s="100">
        <v>262</v>
      </c>
      <c r="AN37" s="97">
        <v>15</v>
      </c>
      <c r="AO37" s="201">
        <v>269</v>
      </c>
      <c r="AP37" s="204">
        <v>15</v>
      </c>
      <c r="AQ37" s="201">
        <v>336</v>
      </c>
      <c r="AR37" s="204">
        <v>16</v>
      </c>
      <c r="AS37" s="201">
        <v>336</v>
      </c>
      <c r="AT37" s="204">
        <v>16</v>
      </c>
      <c r="AU37" s="201">
        <v>596</v>
      </c>
      <c r="AV37" s="204">
        <v>16</v>
      </c>
      <c r="AW37" s="201">
        <v>758</v>
      </c>
      <c r="AX37" s="204">
        <v>18</v>
      </c>
      <c r="AY37" s="201">
        <v>1122</v>
      </c>
      <c r="AZ37" s="204">
        <v>18</v>
      </c>
      <c r="BA37" s="201">
        <v>1290</v>
      </c>
      <c r="BB37" s="204">
        <v>20</v>
      </c>
      <c r="BC37" s="201">
        <v>1851</v>
      </c>
      <c r="BD37" s="204">
        <v>22</v>
      </c>
      <c r="BE37" s="201">
        <v>2257</v>
      </c>
      <c r="BF37" s="204">
        <v>24</v>
      </c>
      <c r="BG37" s="201">
        <v>3552</v>
      </c>
      <c r="BH37" s="204">
        <v>30</v>
      </c>
      <c r="BI37" s="201">
        <v>4215</v>
      </c>
      <c r="BJ37" s="204">
        <v>33</v>
      </c>
      <c r="BK37" s="201">
        <v>4732</v>
      </c>
      <c r="BL37" s="204">
        <v>37</v>
      </c>
      <c r="BM37" s="201">
        <v>5413</v>
      </c>
      <c r="BN37" s="204">
        <v>40</v>
      </c>
      <c r="BO37" s="201">
        <v>5520</v>
      </c>
      <c r="BP37" s="204">
        <v>41</v>
      </c>
      <c r="BQ37" s="201">
        <v>5634</v>
      </c>
      <c r="BR37" s="204">
        <v>42</v>
      </c>
      <c r="BS37" s="201">
        <v>6049</v>
      </c>
      <c r="BT37" s="204">
        <v>42</v>
      </c>
      <c r="BU37" s="201">
        <v>6091</v>
      </c>
      <c r="BV37" s="204">
        <v>43</v>
      </c>
      <c r="BW37" s="201">
        <v>6263</v>
      </c>
      <c r="BX37" s="204">
        <v>44</v>
      </c>
      <c r="BY37" s="201">
        <v>6327</v>
      </c>
      <c r="BZ37" s="204">
        <v>44</v>
      </c>
      <c r="CA37" s="201">
        <v>6484</v>
      </c>
      <c r="CB37" s="204">
        <v>45</v>
      </c>
      <c r="CC37" s="201">
        <v>6553</v>
      </c>
      <c r="CD37" s="204">
        <v>45</v>
      </c>
      <c r="CE37" s="201">
        <v>6687</v>
      </c>
      <c r="CF37" s="204">
        <v>45</v>
      </c>
      <c r="CG37" s="201">
        <v>6818</v>
      </c>
      <c r="CH37" s="204">
        <v>46</v>
      </c>
      <c r="CI37" s="201">
        <v>7309</v>
      </c>
      <c r="CJ37" s="299">
        <v>47</v>
      </c>
      <c r="CK37" s="201"/>
      <c r="CL37" s="204"/>
      <c r="CM37" s="201"/>
      <c r="CN37" s="204"/>
      <c r="CO37" s="201"/>
      <c r="CP37" s="204"/>
    </row>
    <row r="38" spans="1:94" x14ac:dyDescent="0.2">
      <c r="B38" t="s">
        <v>27</v>
      </c>
      <c r="C38" s="53">
        <v>36</v>
      </c>
      <c r="D38" s="33"/>
      <c r="E38" s="32">
        <v>94</v>
      </c>
      <c r="F38" s="33">
        <v>1</v>
      </c>
      <c r="G38" s="34">
        <v>147</v>
      </c>
      <c r="H38" s="34">
        <v>2</v>
      </c>
      <c r="I38" s="34">
        <v>191</v>
      </c>
      <c r="J38" s="34">
        <v>2</v>
      </c>
      <c r="K38" s="34">
        <v>217</v>
      </c>
      <c r="L38" s="34">
        <v>3</v>
      </c>
      <c r="M38" s="34">
        <v>271</v>
      </c>
      <c r="N38" s="34">
        <v>4</v>
      </c>
      <c r="O38" s="34">
        <v>380</v>
      </c>
      <c r="P38" s="34">
        <v>4</v>
      </c>
      <c r="Q38" s="34">
        <v>539</v>
      </c>
      <c r="R38" s="34">
        <v>4</v>
      </c>
      <c r="S38" s="34">
        <v>739</v>
      </c>
      <c r="T38" s="34">
        <v>9</v>
      </c>
      <c r="U38" s="34">
        <v>1023</v>
      </c>
      <c r="V38" s="34">
        <v>13</v>
      </c>
      <c r="W38" s="34">
        <v>1210</v>
      </c>
      <c r="X38" s="34">
        <v>16</v>
      </c>
      <c r="Y38" s="34">
        <v>1475</v>
      </c>
      <c r="Z38" s="34">
        <v>19</v>
      </c>
      <c r="AA38" s="92">
        <v>1609</v>
      </c>
      <c r="AB38" s="25">
        <v>20</v>
      </c>
      <c r="AC38" s="59">
        <v>1699</v>
      </c>
      <c r="AD38" s="104"/>
      <c r="AE38" s="128">
        <v>2175</v>
      </c>
      <c r="AF38" s="25">
        <v>28</v>
      </c>
      <c r="AG38" s="8">
        <v>2394</v>
      </c>
      <c r="AH38" s="8">
        <v>29</v>
      </c>
      <c r="AI38" s="100">
        <v>2560</v>
      </c>
      <c r="AJ38" s="104">
        <v>32</v>
      </c>
      <c r="AK38" s="141">
        <v>2702</v>
      </c>
      <c r="AL38" s="107">
        <v>37</v>
      </c>
      <c r="AM38" s="100">
        <v>2782</v>
      </c>
      <c r="AN38" s="97">
        <v>37</v>
      </c>
      <c r="AO38" s="201">
        <v>2905</v>
      </c>
      <c r="AP38" s="204">
        <v>39</v>
      </c>
      <c r="AQ38" s="201">
        <v>3068</v>
      </c>
      <c r="AR38" s="204">
        <v>39</v>
      </c>
      <c r="AS38" s="201">
        <v>3160</v>
      </c>
      <c r="AT38" s="204">
        <v>39</v>
      </c>
      <c r="AU38" s="201">
        <v>3301</v>
      </c>
      <c r="AV38" s="204">
        <v>40</v>
      </c>
      <c r="AW38" s="201">
        <v>3374</v>
      </c>
      <c r="AX38" s="204">
        <v>40</v>
      </c>
      <c r="AY38" s="201">
        <v>3541</v>
      </c>
      <c r="AZ38" s="204">
        <v>40</v>
      </c>
      <c r="BA38" s="201">
        <v>3541</v>
      </c>
      <c r="BB38" s="204">
        <v>40</v>
      </c>
      <c r="BC38" s="201">
        <v>3892</v>
      </c>
      <c r="BD38" s="204">
        <v>42</v>
      </c>
      <c r="BE38" s="201">
        <v>4130</v>
      </c>
      <c r="BF38" s="204">
        <v>43</v>
      </c>
      <c r="BG38" s="201">
        <v>4321</v>
      </c>
      <c r="BH38" s="204">
        <v>44</v>
      </c>
      <c r="BI38" s="201">
        <v>4550</v>
      </c>
      <c r="BJ38" s="204">
        <v>45</v>
      </c>
      <c r="BK38" s="201">
        <v>4943</v>
      </c>
      <c r="BL38" s="204">
        <v>46</v>
      </c>
      <c r="BM38" s="201">
        <v>5181</v>
      </c>
      <c r="BN38" s="204">
        <v>49</v>
      </c>
      <c r="BO38" s="201">
        <v>5181</v>
      </c>
      <c r="BP38" s="204">
        <v>49</v>
      </c>
      <c r="BQ38" s="201">
        <v>5616</v>
      </c>
      <c r="BR38" s="204">
        <v>53</v>
      </c>
      <c r="BS38" s="201">
        <v>5767</v>
      </c>
      <c r="BT38" s="204">
        <v>54</v>
      </c>
      <c r="BU38" s="201">
        <v>6045</v>
      </c>
      <c r="BV38" s="204">
        <v>56</v>
      </c>
      <c r="BW38" s="201">
        <v>6611</v>
      </c>
      <c r="BX38" s="204">
        <v>58</v>
      </c>
      <c r="BY38" s="201">
        <v>7590</v>
      </c>
      <c r="BZ38" s="204">
        <v>59</v>
      </c>
      <c r="CA38" s="201">
        <v>9546</v>
      </c>
      <c r="CB38" s="204">
        <v>63</v>
      </c>
      <c r="CC38" s="201">
        <v>13535</v>
      </c>
      <c r="CD38" s="204">
        <v>78</v>
      </c>
      <c r="CE38" s="201">
        <v>16638</v>
      </c>
      <c r="CF38" s="204">
        <v>98</v>
      </c>
      <c r="CG38" s="201">
        <v>18140</v>
      </c>
      <c r="CH38" s="204">
        <v>126</v>
      </c>
      <c r="CI38" s="201">
        <v>18845</v>
      </c>
      <c r="CJ38" s="299">
        <v>137</v>
      </c>
      <c r="CK38" s="201"/>
      <c r="CL38" s="204"/>
      <c r="CM38" s="201"/>
      <c r="CN38" s="204"/>
      <c r="CO38" s="201"/>
      <c r="CP38" s="204"/>
    </row>
    <row r="39" spans="1:94" x14ac:dyDescent="0.2">
      <c r="B39" t="s">
        <v>386</v>
      </c>
      <c r="C39" s="53">
        <v>14</v>
      </c>
      <c r="D39" s="33"/>
      <c r="E39" s="32">
        <v>16</v>
      </c>
      <c r="F39" s="33"/>
      <c r="G39" s="34">
        <v>18</v>
      </c>
      <c r="H39" s="34"/>
      <c r="I39" s="34">
        <v>18</v>
      </c>
      <c r="J39" s="34"/>
      <c r="K39" s="34">
        <v>18</v>
      </c>
      <c r="L39" s="34"/>
      <c r="M39" s="34">
        <v>18</v>
      </c>
      <c r="N39" s="34"/>
      <c r="O39" s="34">
        <v>18</v>
      </c>
      <c r="P39" s="34"/>
      <c r="Q39" s="34">
        <v>18</v>
      </c>
      <c r="R39" s="34"/>
      <c r="S39" s="34">
        <v>18</v>
      </c>
      <c r="T39" s="34"/>
      <c r="U39" s="34">
        <v>18</v>
      </c>
      <c r="V39" s="34"/>
      <c r="W39" s="34">
        <v>18</v>
      </c>
      <c r="X39" s="34"/>
      <c r="Y39" s="34">
        <v>18</v>
      </c>
      <c r="Z39" s="34"/>
      <c r="AA39" s="92">
        <v>18</v>
      </c>
      <c r="AB39" s="25"/>
      <c r="AC39" s="59">
        <v>18</v>
      </c>
      <c r="AD39" s="104"/>
      <c r="AE39" s="128">
        <v>18</v>
      </c>
      <c r="AF39" s="25"/>
      <c r="AG39" s="8">
        <v>21</v>
      </c>
      <c r="AH39" s="8"/>
      <c r="AI39" s="59">
        <v>21</v>
      </c>
      <c r="AJ39" s="104"/>
      <c r="AK39" s="141">
        <v>21</v>
      </c>
      <c r="AL39" s="107"/>
      <c r="AM39" s="100">
        <v>22</v>
      </c>
      <c r="AN39" s="97"/>
      <c r="AO39" s="201">
        <v>22</v>
      </c>
      <c r="AP39" s="204"/>
      <c r="AQ39" s="201">
        <v>23</v>
      </c>
      <c r="AR39" s="204"/>
      <c r="AS39" s="201">
        <v>23</v>
      </c>
      <c r="AT39" s="204"/>
      <c r="AU39" s="201">
        <v>23</v>
      </c>
      <c r="AV39" s="204"/>
      <c r="AW39" s="201">
        <v>26</v>
      </c>
      <c r="AX39" s="204"/>
      <c r="AY39" s="201">
        <v>26</v>
      </c>
      <c r="AZ39" s="204"/>
      <c r="BA39" s="201">
        <v>27</v>
      </c>
      <c r="BB39" s="204"/>
      <c r="BC39" s="201">
        <v>27</v>
      </c>
      <c r="BD39" s="204"/>
      <c r="BE39" s="201">
        <v>27</v>
      </c>
      <c r="BF39" s="204"/>
      <c r="BG39" s="201">
        <v>27</v>
      </c>
      <c r="BH39" s="204"/>
      <c r="BI39" s="201">
        <v>29</v>
      </c>
      <c r="BJ39" s="204"/>
      <c r="BK39" s="201">
        <v>30</v>
      </c>
      <c r="BL39" s="204"/>
      <c r="BM39" s="201">
        <v>32</v>
      </c>
      <c r="BN39" s="204"/>
      <c r="BO39" s="201">
        <v>35</v>
      </c>
      <c r="BP39" s="204"/>
      <c r="BQ39" s="201">
        <v>37</v>
      </c>
      <c r="BR39" s="204"/>
      <c r="BS39" s="201">
        <v>38</v>
      </c>
      <c r="BT39" s="204"/>
      <c r="BU39" s="201">
        <v>40</v>
      </c>
      <c r="BV39" s="204"/>
      <c r="BW39" s="201">
        <v>41</v>
      </c>
      <c r="BX39" s="204"/>
      <c r="BY39" s="201">
        <v>44</v>
      </c>
      <c r="BZ39" s="204"/>
      <c r="CA39" s="201">
        <v>47</v>
      </c>
      <c r="CB39" s="204"/>
      <c r="CC39" s="201">
        <v>52</v>
      </c>
      <c r="CD39" s="204"/>
      <c r="CE39" s="201">
        <v>55</v>
      </c>
      <c r="CF39" s="204"/>
      <c r="CG39" s="201">
        <v>58</v>
      </c>
      <c r="CH39" s="204"/>
      <c r="CI39" s="201">
        <v>95</v>
      </c>
      <c r="CJ39" s="299"/>
      <c r="CK39" s="201"/>
      <c r="CL39" s="204"/>
      <c r="CM39" s="201"/>
      <c r="CN39" s="204"/>
      <c r="CO39" s="201"/>
      <c r="CP39" s="204"/>
    </row>
    <row r="40" spans="1:94" x14ac:dyDescent="0.2">
      <c r="B40" t="s">
        <v>29</v>
      </c>
      <c r="C40" s="53">
        <v>115</v>
      </c>
      <c r="D40" s="33"/>
      <c r="E40" s="32">
        <v>247</v>
      </c>
      <c r="F40" s="33"/>
      <c r="G40" s="34">
        <v>344</v>
      </c>
      <c r="H40" s="34"/>
      <c r="I40" s="34">
        <v>382</v>
      </c>
      <c r="J40" s="34"/>
      <c r="K40" s="34">
        <v>391</v>
      </c>
      <c r="L40" s="34"/>
      <c r="M40" s="34">
        <v>408</v>
      </c>
      <c r="N40" s="34"/>
      <c r="O40" s="34">
        <v>417</v>
      </c>
      <c r="P40" s="34"/>
      <c r="Q40" s="34">
        <v>420</v>
      </c>
      <c r="R40" s="34"/>
      <c r="S40" s="34">
        <v>424</v>
      </c>
      <c r="T40" s="34"/>
      <c r="U40" s="34">
        <v>436</v>
      </c>
      <c r="V40" s="34"/>
      <c r="W40" s="34">
        <v>441</v>
      </c>
      <c r="X40" s="34"/>
      <c r="Y40" s="34">
        <v>447</v>
      </c>
      <c r="Z40" s="34">
        <v>1</v>
      </c>
      <c r="AA40" s="92">
        <v>456</v>
      </c>
      <c r="AB40" s="25">
        <v>1</v>
      </c>
      <c r="AC40" s="59">
        <v>471</v>
      </c>
      <c r="AD40" s="104">
        <v>1</v>
      </c>
      <c r="AE40" s="128">
        <v>481</v>
      </c>
      <c r="AF40" s="25">
        <v>1</v>
      </c>
      <c r="AG40" s="8">
        <v>504</v>
      </c>
      <c r="AH40" s="8">
        <v>1</v>
      </c>
      <c r="AI40" s="59">
        <v>522</v>
      </c>
      <c r="AJ40" s="104">
        <v>2</v>
      </c>
      <c r="AK40" s="141">
        <v>566</v>
      </c>
      <c r="AL40" s="107">
        <v>3</v>
      </c>
      <c r="AM40" s="100">
        <v>628</v>
      </c>
      <c r="AN40" s="97">
        <v>3</v>
      </c>
      <c r="AO40" s="201">
        <v>657</v>
      </c>
      <c r="AP40" s="204">
        <v>4</v>
      </c>
      <c r="AQ40" s="201">
        <v>681</v>
      </c>
      <c r="AR40" s="204">
        <v>5</v>
      </c>
      <c r="AS40" s="201">
        <v>903</v>
      </c>
      <c r="AT40" s="204">
        <v>5</v>
      </c>
      <c r="AU40" s="201">
        <v>1487</v>
      </c>
      <c r="AV40" s="204">
        <v>6</v>
      </c>
      <c r="AW40" s="201">
        <v>2277</v>
      </c>
      <c r="AX40" s="204">
        <v>13</v>
      </c>
      <c r="AY40" s="201">
        <v>3099</v>
      </c>
      <c r="AZ40" s="204">
        <v>15</v>
      </c>
      <c r="BA40" s="201">
        <v>3685</v>
      </c>
      <c r="BB40" s="204">
        <v>11</v>
      </c>
      <c r="BC40" s="201">
        <v>4385</v>
      </c>
      <c r="BD40" s="204">
        <v>16</v>
      </c>
      <c r="BE40" s="201">
        <v>4776</v>
      </c>
      <c r="BF40" s="204">
        <v>17</v>
      </c>
      <c r="BG40" s="201">
        <v>5361</v>
      </c>
      <c r="BH40" s="204">
        <v>20</v>
      </c>
      <c r="BI40" s="201">
        <v>6264</v>
      </c>
      <c r="BJ40" s="204">
        <v>27</v>
      </c>
      <c r="BK40" s="201">
        <v>7161</v>
      </c>
      <c r="BL40" s="204">
        <v>31</v>
      </c>
      <c r="BM40" s="201">
        <v>7836</v>
      </c>
      <c r="BN40" s="204">
        <v>39</v>
      </c>
      <c r="BO40" s="201">
        <v>8200</v>
      </c>
      <c r="BP40" s="204">
        <v>41</v>
      </c>
      <c r="BQ40" s="201">
        <v>8588</v>
      </c>
      <c r="BR40" s="204">
        <v>154</v>
      </c>
      <c r="BS40" s="201">
        <v>8909</v>
      </c>
      <c r="BT40" s="204">
        <v>42</v>
      </c>
      <c r="BU40" s="201">
        <v>9118</v>
      </c>
      <c r="BV40" s="204">
        <v>42</v>
      </c>
      <c r="BW40" s="201">
        <v>9446</v>
      </c>
      <c r="BX40" s="204">
        <v>45</v>
      </c>
      <c r="BY40" s="201">
        <v>9843</v>
      </c>
      <c r="BZ40" s="204">
        <v>45</v>
      </c>
      <c r="CA40" s="201">
        <v>10330</v>
      </c>
      <c r="CB40" s="204">
        <v>47</v>
      </c>
      <c r="CC40" s="201">
        <v>10907</v>
      </c>
      <c r="CD40" s="204">
        <v>47</v>
      </c>
      <c r="CE40" s="201">
        <v>12416</v>
      </c>
      <c r="CF40" s="204">
        <v>52</v>
      </c>
      <c r="CG40" s="201">
        <v>13125</v>
      </c>
      <c r="CH40" s="204">
        <v>59</v>
      </c>
      <c r="CI40" s="201">
        <v>13801</v>
      </c>
      <c r="CJ40" s="299">
        <v>71</v>
      </c>
      <c r="CK40" s="201"/>
      <c r="CL40" s="204"/>
      <c r="CM40" s="201"/>
      <c r="CN40" s="204"/>
      <c r="CO40" s="201"/>
      <c r="CP40" s="204"/>
    </row>
    <row r="41" spans="1:94" x14ac:dyDescent="0.2">
      <c r="B41" t="s">
        <v>30</v>
      </c>
      <c r="C41" s="53">
        <v>3</v>
      </c>
      <c r="D41" s="33"/>
      <c r="E41" s="32">
        <v>5</v>
      </c>
      <c r="F41" s="33"/>
      <c r="G41" s="34">
        <v>6</v>
      </c>
      <c r="H41" s="34"/>
      <c r="I41" s="34">
        <v>6</v>
      </c>
      <c r="J41" s="34"/>
      <c r="K41" s="34">
        <v>6</v>
      </c>
      <c r="L41" s="34"/>
      <c r="M41" s="34">
        <v>6</v>
      </c>
      <c r="N41" s="34"/>
      <c r="O41" s="34">
        <v>6</v>
      </c>
      <c r="P41" s="34"/>
      <c r="Q41" s="34">
        <v>6</v>
      </c>
      <c r="R41" s="34"/>
      <c r="S41" s="34">
        <v>6</v>
      </c>
      <c r="T41" s="34"/>
      <c r="U41" s="34">
        <v>6</v>
      </c>
      <c r="V41" s="34"/>
      <c r="W41" s="34">
        <v>6</v>
      </c>
      <c r="X41" s="34"/>
      <c r="Y41" s="34">
        <v>6</v>
      </c>
      <c r="Z41" s="34"/>
      <c r="AA41" s="92">
        <v>6</v>
      </c>
      <c r="AB41" s="25"/>
      <c r="AC41" s="59">
        <v>6</v>
      </c>
      <c r="AD41" s="104"/>
      <c r="AE41" s="128">
        <v>6</v>
      </c>
      <c r="AF41" s="25"/>
      <c r="AG41" s="8">
        <v>6</v>
      </c>
      <c r="AH41" s="8"/>
      <c r="AI41" s="59">
        <v>6</v>
      </c>
      <c r="AJ41" s="104"/>
      <c r="AK41" s="141">
        <v>6</v>
      </c>
      <c r="AL41" s="107"/>
      <c r="AM41" s="100">
        <v>6</v>
      </c>
      <c r="AN41" s="97"/>
      <c r="AO41" s="201">
        <v>7</v>
      </c>
      <c r="AP41" s="204"/>
      <c r="AQ41" s="201">
        <v>9</v>
      </c>
      <c r="AR41" s="204"/>
      <c r="AS41" s="201">
        <v>16</v>
      </c>
      <c r="AT41" s="204"/>
      <c r="AU41" s="201">
        <v>18</v>
      </c>
      <c r="AV41" s="204"/>
      <c r="AW41" s="201">
        <v>18</v>
      </c>
      <c r="AX41" s="204"/>
      <c r="AY41" s="201">
        <v>23</v>
      </c>
      <c r="AZ41" s="204"/>
      <c r="BA41" s="201">
        <v>48</v>
      </c>
      <c r="BB41" s="204"/>
      <c r="BC41" s="201">
        <v>62</v>
      </c>
      <c r="BD41" s="204"/>
      <c r="BE41" s="201">
        <v>72</v>
      </c>
      <c r="BF41" s="204"/>
      <c r="BG41" s="201">
        <v>83</v>
      </c>
      <c r="BH41" s="204"/>
      <c r="BI41" s="201">
        <v>90</v>
      </c>
      <c r="BJ41" s="204"/>
      <c r="BK41" s="201">
        <v>109</v>
      </c>
      <c r="BL41" s="204"/>
      <c r="BM41" s="201">
        <v>127</v>
      </c>
      <c r="BN41" s="204"/>
      <c r="BO41" s="201">
        <v>147</v>
      </c>
      <c r="BP41" s="204">
        <v>1</v>
      </c>
      <c r="BQ41" s="201">
        <v>162</v>
      </c>
      <c r="BR41" s="204">
        <v>1</v>
      </c>
      <c r="BS41" s="201">
        <v>184</v>
      </c>
      <c r="BT41" s="204">
        <v>1</v>
      </c>
      <c r="BU41" s="201">
        <v>190</v>
      </c>
      <c r="BV41" s="204">
        <v>1</v>
      </c>
      <c r="BW41" s="201">
        <v>251</v>
      </c>
      <c r="BX41" s="204">
        <v>1</v>
      </c>
      <c r="BY41" s="201">
        <v>300</v>
      </c>
      <c r="BZ41" s="204">
        <v>1</v>
      </c>
      <c r="CA41" s="201">
        <v>360</v>
      </c>
      <c r="CB41" s="204">
        <v>1</v>
      </c>
      <c r="CC41" s="201">
        <v>455</v>
      </c>
      <c r="CD41" s="204">
        <v>1</v>
      </c>
      <c r="CE41" s="201">
        <v>573</v>
      </c>
      <c r="CF41" s="204">
        <v>1</v>
      </c>
      <c r="CG41" s="201">
        <v>638</v>
      </c>
      <c r="CH41" s="204">
        <v>1</v>
      </c>
      <c r="CI41" s="201">
        <v>712</v>
      </c>
      <c r="CJ41" s="299">
        <v>1</v>
      </c>
      <c r="CK41" s="201"/>
      <c r="CL41" s="204"/>
      <c r="CM41" s="201"/>
      <c r="CN41" s="204"/>
      <c r="CO41" s="201"/>
      <c r="CP41" s="204"/>
    </row>
    <row r="42" spans="1:94" x14ac:dyDescent="0.2">
      <c r="B42" s="27" t="s">
        <v>31</v>
      </c>
      <c r="C42" s="53">
        <v>11</v>
      </c>
      <c r="D42" s="33"/>
      <c r="E42" s="32">
        <v>15</v>
      </c>
      <c r="F42" s="33"/>
      <c r="G42" s="34">
        <v>32</v>
      </c>
      <c r="H42" s="34">
        <v>2</v>
      </c>
      <c r="I42" s="34">
        <v>32</v>
      </c>
      <c r="J42" s="34">
        <v>2</v>
      </c>
      <c r="K42" s="34">
        <v>35</v>
      </c>
      <c r="L42" s="34">
        <v>2</v>
      </c>
      <c r="M42" s="34">
        <v>37</v>
      </c>
      <c r="N42" s="34">
        <v>2</v>
      </c>
      <c r="O42" s="34">
        <v>38</v>
      </c>
      <c r="P42" s="34">
        <v>3</v>
      </c>
      <c r="Q42" s="34">
        <v>38</v>
      </c>
      <c r="R42" s="34">
        <v>3</v>
      </c>
      <c r="S42" s="34">
        <v>38</v>
      </c>
      <c r="T42" s="34">
        <v>3</v>
      </c>
      <c r="U42" s="34">
        <v>39</v>
      </c>
      <c r="V42" s="34">
        <v>3</v>
      </c>
      <c r="W42" s="34">
        <v>39</v>
      </c>
      <c r="X42" s="34">
        <v>3</v>
      </c>
      <c r="Y42" s="34">
        <v>40</v>
      </c>
      <c r="Z42" s="34">
        <v>3</v>
      </c>
      <c r="AA42" s="92">
        <v>40</v>
      </c>
      <c r="AB42" s="25">
        <v>3</v>
      </c>
      <c r="AC42" s="59">
        <v>41</v>
      </c>
      <c r="AD42" s="104">
        <v>3</v>
      </c>
      <c r="AE42" s="128">
        <v>41</v>
      </c>
      <c r="AF42" s="25">
        <v>3</v>
      </c>
      <c r="AG42" s="8">
        <v>42</v>
      </c>
      <c r="AH42" s="8">
        <v>3</v>
      </c>
      <c r="AI42" s="59">
        <v>43</v>
      </c>
      <c r="AJ42" s="104">
        <v>3</v>
      </c>
      <c r="AK42" s="141">
        <v>43</v>
      </c>
      <c r="AL42" s="107">
        <v>3</v>
      </c>
      <c r="AM42" s="100">
        <v>46</v>
      </c>
      <c r="AN42" s="97">
        <v>3</v>
      </c>
      <c r="AO42" s="201">
        <v>49</v>
      </c>
      <c r="AP42" s="204">
        <v>3</v>
      </c>
      <c r="AQ42" s="201">
        <v>53</v>
      </c>
      <c r="AR42" s="204">
        <v>3</v>
      </c>
      <c r="AS42" s="201">
        <v>121</v>
      </c>
      <c r="AT42" s="204">
        <v>5</v>
      </c>
      <c r="AU42" s="201">
        <v>213</v>
      </c>
      <c r="AV42" s="204">
        <v>5</v>
      </c>
      <c r="AW42" s="201">
        <v>239</v>
      </c>
      <c r="AX42" s="204">
        <v>6</v>
      </c>
      <c r="AY42" s="201">
        <v>330</v>
      </c>
      <c r="AZ42" s="204">
        <v>6</v>
      </c>
      <c r="BA42" s="201">
        <v>383</v>
      </c>
      <c r="BB42" s="204">
        <v>8</v>
      </c>
      <c r="BC42" s="201">
        <v>412</v>
      </c>
      <c r="BD42" s="204">
        <v>8</v>
      </c>
      <c r="BE42" s="201">
        <v>531</v>
      </c>
      <c r="BF42" s="204">
        <v>8</v>
      </c>
      <c r="BG42" s="201">
        <v>566</v>
      </c>
      <c r="BH42" s="204">
        <v>9</v>
      </c>
      <c r="BI42" s="201">
        <v>604</v>
      </c>
      <c r="BJ42" s="204">
        <v>12</v>
      </c>
      <c r="BK42" s="201">
        <v>655</v>
      </c>
      <c r="BL42" s="204">
        <v>12</v>
      </c>
      <c r="BM42" s="201">
        <v>690</v>
      </c>
      <c r="BN42" s="204">
        <v>12</v>
      </c>
      <c r="BO42" s="201">
        <v>717</v>
      </c>
      <c r="BP42" s="204">
        <v>12</v>
      </c>
      <c r="BQ42" s="201">
        <v>801</v>
      </c>
      <c r="BR42" s="204">
        <v>12</v>
      </c>
      <c r="BS42" s="201">
        <v>961</v>
      </c>
      <c r="BT42" s="204">
        <v>12</v>
      </c>
      <c r="BU42" s="201">
        <v>995</v>
      </c>
      <c r="BV42" s="204">
        <v>12</v>
      </c>
      <c r="BW42" s="201">
        <v>1076</v>
      </c>
      <c r="BX42" s="204">
        <v>12</v>
      </c>
      <c r="BY42" s="201">
        <v>1146</v>
      </c>
      <c r="BZ42" s="204">
        <v>12</v>
      </c>
      <c r="CA42" s="201">
        <v>1234</v>
      </c>
      <c r="CB42" s="204">
        <v>12</v>
      </c>
      <c r="CC42" s="201">
        <v>1408</v>
      </c>
      <c r="CD42" s="204">
        <v>12</v>
      </c>
      <c r="CE42" s="201">
        <v>1544</v>
      </c>
      <c r="CF42" s="204">
        <v>12</v>
      </c>
      <c r="CG42" s="201">
        <v>1571</v>
      </c>
      <c r="CH42" s="204">
        <v>12</v>
      </c>
      <c r="CI42" s="201">
        <v>1602</v>
      </c>
      <c r="CJ42" s="299">
        <v>12</v>
      </c>
      <c r="CK42" s="201"/>
      <c r="CL42" s="204"/>
      <c r="CM42" s="201"/>
      <c r="CN42" s="204"/>
      <c r="CO42" s="201"/>
      <c r="CP42" s="204"/>
    </row>
    <row r="43" spans="1:94" x14ac:dyDescent="0.2">
      <c r="A43" s="27"/>
      <c r="B43" s="12" t="s">
        <v>105</v>
      </c>
      <c r="C43" s="222"/>
      <c r="D43" s="41"/>
      <c r="E43" s="40"/>
      <c r="F43" s="41"/>
      <c r="G43" s="42">
        <v>1</v>
      </c>
      <c r="H43" s="42"/>
      <c r="I43" s="42">
        <v>1</v>
      </c>
      <c r="J43" s="42"/>
      <c r="K43" s="42">
        <v>1</v>
      </c>
      <c r="L43" s="42"/>
      <c r="M43" s="42">
        <v>1</v>
      </c>
      <c r="N43" s="42"/>
      <c r="O43" s="42">
        <v>1</v>
      </c>
      <c r="P43" s="42"/>
      <c r="Q43" s="42">
        <v>1</v>
      </c>
      <c r="R43" s="42"/>
      <c r="S43" s="42">
        <v>1</v>
      </c>
      <c r="T43" s="42"/>
      <c r="U43" s="42">
        <v>1</v>
      </c>
      <c r="V43" s="42"/>
      <c r="W43" s="42">
        <v>1</v>
      </c>
      <c r="X43" s="42"/>
      <c r="Y43" s="42">
        <v>1</v>
      </c>
      <c r="Z43" s="42"/>
      <c r="AA43" s="92">
        <v>1</v>
      </c>
      <c r="AB43" s="25"/>
      <c r="AC43" s="59">
        <v>1</v>
      </c>
      <c r="AD43" s="104"/>
      <c r="AE43" s="128">
        <v>1</v>
      </c>
      <c r="AF43" s="25"/>
      <c r="AG43" s="8">
        <v>1</v>
      </c>
      <c r="AH43" s="8"/>
      <c r="AI43" s="59">
        <v>1</v>
      </c>
      <c r="AJ43" s="104"/>
      <c r="AK43" s="141">
        <v>1</v>
      </c>
      <c r="AL43" s="107"/>
      <c r="AM43" s="100">
        <v>4</v>
      </c>
      <c r="AN43" s="97"/>
      <c r="AO43" s="201">
        <v>4</v>
      </c>
      <c r="AP43" s="204"/>
      <c r="AQ43" s="201">
        <v>4</v>
      </c>
      <c r="AR43" s="204"/>
      <c r="AS43" s="201">
        <v>5</v>
      </c>
      <c r="AT43" s="204"/>
      <c r="AU43" s="201">
        <v>5</v>
      </c>
      <c r="AV43" s="204"/>
      <c r="AW43" s="201">
        <v>9</v>
      </c>
      <c r="AX43" s="204"/>
      <c r="AY43" s="201">
        <v>11</v>
      </c>
      <c r="AZ43" s="204"/>
      <c r="BA43" s="201">
        <v>16</v>
      </c>
      <c r="BB43" s="204"/>
      <c r="BC43" s="201">
        <v>16</v>
      </c>
      <c r="BD43" s="204"/>
      <c r="BE43" s="201">
        <v>16</v>
      </c>
      <c r="BF43" s="204"/>
      <c r="BG43" s="201">
        <v>16</v>
      </c>
      <c r="BH43" s="204"/>
      <c r="BI43" s="201">
        <v>16</v>
      </c>
      <c r="BJ43" s="204"/>
      <c r="BK43" s="201">
        <v>16</v>
      </c>
      <c r="BL43" s="204"/>
      <c r="BM43" s="201">
        <v>16</v>
      </c>
      <c r="BN43" s="204"/>
      <c r="BO43" s="201">
        <v>16</v>
      </c>
      <c r="BP43" s="204"/>
      <c r="BQ43" s="201">
        <v>14</v>
      </c>
      <c r="BR43" s="204"/>
      <c r="BS43" s="201">
        <v>15</v>
      </c>
      <c r="BT43" s="204"/>
      <c r="BU43" s="201">
        <v>16</v>
      </c>
      <c r="BV43" s="204"/>
      <c r="BW43" s="201">
        <v>16</v>
      </c>
      <c r="BX43" s="204"/>
      <c r="BY43" s="201">
        <v>16</v>
      </c>
      <c r="BZ43" s="204"/>
      <c r="CA43" s="201">
        <v>24</v>
      </c>
      <c r="CB43" s="204"/>
      <c r="CC43" s="201">
        <v>24</v>
      </c>
      <c r="CD43" s="204"/>
      <c r="CE43" s="201">
        <v>24</v>
      </c>
      <c r="CF43" s="204"/>
      <c r="CG43" s="201">
        <v>24</v>
      </c>
      <c r="CH43" s="204"/>
      <c r="CI43" s="201">
        <v>24</v>
      </c>
      <c r="CJ43" s="299"/>
      <c r="CK43" s="201"/>
      <c r="CL43" s="204"/>
      <c r="CM43" s="201"/>
      <c r="CN43" s="204"/>
      <c r="CO43" s="201"/>
      <c r="CP43" s="204"/>
    </row>
    <row r="44" spans="1:94" x14ac:dyDescent="0.2">
      <c r="A44" s="27"/>
      <c r="B44" s="12" t="s">
        <v>396</v>
      </c>
      <c r="C44" s="53"/>
      <c r="D44" s="33"/>
      <c r="E44" s="32"/>
      <c r="F44" s="33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92"/>
      <c r="AB44" s="25"/>
      <c r="AC44" s="59"/>
      <c r="AD44" s="104"/>
      <c r="AE44" s="128"/>
      <c r="AF44" s="25"/>
      <c r="AG44" s="8"/>
      <c r="AH44" s="8"/>
      <c r="AI44" s="59"/>
      <c r="AJ44" s="104"/>
      <c r="AK44" s="141"/>
      <c r="AL44" s="107"/>
      <c r="AM44" s="100"/>
      <c r="AN44" s="97"/>
      <c r="AO44" s="201"/>
      <c r="AP44" s="204"/>
      <c r="AQ44" s="201"/>
      <c r="AR44" s="204"/>
      <c r="AS44" s="201"/>
      <c r="AT44" s="204"/>
      <c r="AU44" s="201"/>
      <c r="AV44" s="204"/>
      <c r="AW44" s="201"/>
      <c r="AX44" s="204"/>
      <c r="AY44" s="201"/>
      <c r="AZ44" s="204"/>
      <c r="BA44" s="201"/>
      <c r="BB44" s="204"/>
      <c r="BC44" s="201"/>
      <c r="BD44" s="204"/>
      <c r="BE44" s="201">
        <v>1</v>
      </c>
      <c r="BF44" s="204"/>
      <c r="BG44" s="201">
        <v>1</v>
      </c>
      <c r="BH44" s="204"/>
      <c r="BI44" s="201">
        <v>1</v>
      </c>
      <c r="BJ44" s="204"/>
      <c r="BK44" s="201">
        <v>1</v>
      </c>
      <c r="BL44" s="204"/>
      <c r="BM44" s="201">
        <v>3</v>
      </c>
      <c r="BN44" s="204"/>
      <c r="BO44" s="201">
        <v>3</v>
      </c>
      <c r="BP44" s="204"/>
      <c r="BQ44" s="201">
        <v>4</v>
      </c>
      <c r="BR44" s="204"/>
      <c r="BS44" s="201">
        <v>4</v>
      </c>
      <c r="BT44" s="204"/>
      <c r="BU44" s="201">
        <v>4</v>
      </c>
      <c r="BV44" s="204"/>
      <c r="BW44" s="201">
        <v>4</v>
      </c>
      <c r="BX44" s="204"/>
      <c r="BY44" s="201">
        <v>4</v>
      </c>
      <c r="BZ44" s="204"/>
      <c r="CA44" s="201">
        <v>5</v>
      </c>
      <c r="CB44" s="204"/>
      <c r="CC44" s="201">
        <v>9</v>
      </c>
      <c r="CD44" s="204"/>
      <c r="CE44" s="201">
        <v>9</v>
      </c>
      <c r="CF44" s="204"/>
      <c r="CG44" s="201">
        <v>9</v>
      </c>
      <c r="CH44" s="204"/>
      <c r="CI44" s="201">
        <v>233</v>
      </c>
      <c r="CJ44" s="299"/>
      <c r="CK44" s="201"/>
      <c r="CL44" s="204"/>
      <c r="CM44" s="201"/>
      <c r="CN44" s="204"/>
      <c r="CO44" s="201"/>
      <c r="CP44" s="204"/>
    </row>
    <row r="45" spans="1:94" x14ac:dyDescent="0.2">
      <c r="A45" s="223" t="s">
        <v>78</v>
      </c>
      <c r="B45" s="224" t="s">
        <v>32</v>
      </c>
      <c r="C45" s="53">
        <v>19</v>
      </c>
      <c r="D45" s="33"/>
      <c r="E45" s="32">
        <v>55</v>
      </c>
      <c r="F45" s="33"/>
      <c r="G45" s="34">
        <v>64</v>
      </c>
      <c r="H45" s="34"/>
      <c r="I45" s="34">
        <v>86</v>
      </c>
      <c r="J45" s="34"/>
      <c r="K45" s="34">
        <v>93</v>
      </c>
      <c r="L45" s="34">
        <v>1</v>
      </c>
      <c r="M45" s="34">
        <v>97</v>
      </c>
      <c r="N45" s="34">
        <v>2</v>
      </c>
      <c r="O45" s="34">
        <v>100</v>
      </c>
      <c r="P45" s="34">
        <v>2</v>
      </c>
      <c r="Q45" s="34">
        <v>100</v>
      </c>
      <c r="R45" s="34">
        <v>2</v>
      </c>
      <c r="S45" s="34">
        <v>101</v>
      </c>
      <c r="T45" s="34">
        <v>2</v>
      </c>
      <c r="U45" s="34">
        <v>101</v>
      </c>
      <c r="V45" s="34">
        <v>3</v>
      </c>
      <c r="W45" s="34">
        <v>101</v>
      </c>
      <c r="X45" s="34">
        <v>3</v>
      </c>
      <c r="Y45" s="34">
        <v>101</v>
      </c>
      <c r="Z45" s="34">
        <v>3</v>
      </c>
      <c r="AA45" s="92">
        <v>101</v>
      </c>
      <c r="AB45" s="25">
        <v>3</v>
      </c>
      <c r="AC45" s="59">
        <v>101</v>
      </c>
      <c r="AD45" s="104">
        <v>3</v>
      </c>
      <c r="AE45" s="128">
        <v>101</v>
      </c>
      <c r="AF45" s="25">
        <v>3</v>
      </c>
      <c r="AG45" s="8">
        <v>101</v>
      </c>
      <c r="AH45" s="8">
        <v>3</v>
      </c>
      <c r="AI45" s="59">
        <v>103</v>
      </c>
      <c r="AJ45" s="104">
        <v>3</v>
      </c>
      <c r="AK45" s="141">
        <v>105</v>
      </c>
      <c r="AL45" s="107">
        <v>3</v>
      </c>
      <c r="AM45" s="100">
        <v>113</v>
      </c>
      <c r="AN45" s="97">
        <v>3</v>
      </c>
      <c r="AO45" s="201">
        <v>119</v>
      </c>
      <c r="AP45" s="204">
        <v>3</v>
      </c>
      <c r="AQ45" s="201">
        <v>509</v>
      </c>
      <c r="AR45" s="204">
        <v>3</v>
      </c>
      <c r="AS45" s="201">
        <v>1205</v>
      </c>
      <c r="AT45" s="204">
        <v>4</v>
      </c>
      <c r="AU45" s="201">
        <v>1906</v>
      </c>
      <c r="AV45" s="204">
        <v>9</v>
      </c>
      <c r="AW45" s="201">
        <v>2482</v>
      </c>
      <c r="AX45" s="204">
        <v>15</v>
      </c>
      <c r="AY45" s="201">
        <v>3382</v>
      </c>
      <c r="AZ45" s="204">
        <v>23</v>
      </c>
      <c r="BA45" s="201">
        <v>3844</v>
      </c>
      <c r="BB45" s="204">
        <v>25</v>
      </c>
      <c r="BC45" s="201">
        <v>4133</v>
      </c>
      <c r="BD45" s="204">
        <v>31</v>
      </c>
      <c r="BE45" s="201">
        <v>4304</v>
      </c>
      <c r="BF45" s="204">
        <v>34</v>
      </c>
      <c r="BG45" s="201">
        <v>4437</v>
      </c>
      <c r="BH45" s="204">
        <v>36</v>
      </c>
      <c r="BI45" s="201">
        <v>4578</v>
      </c>
      <c r="BJ45" s="204">
        <v>39</v>
      </c>
      <c r="BK45" s="201">
        <v>4668</v>
      </c>
      <c r="BL45" s="204">
        <v>44</v>
      </c>
      <c r="BM45" s="201">
        <v>4791</v>
      </c>
      <c r="BN45" s="204">
        <v>45</v>
      </c>
      <c r="BO45" s="201">
        <v>4965</v>
      </c>
      <c r="BP45" s="204">
        <v>45</v>
      </c>
      <c r="BQ45" s="201">
        <v>5106</v>
      </c>
      <c r="BR45" s="204">
        <v>47</v>
      </c>
      <c r="BS45" s="201">
        <v>5287</v>
      </c>
      <c r="BT45" s="204">
        <v>49</v>
      </c>
      <c r="BU45" s="201">
        <v>5716</v>
      </c>
      <c r="BV45" s="204">
        <v>50</v>
      </c>
      <c r="BW45" s="201">
        <v>6350</v>
      </c>
      <c r="BX45" s="204">
        <v>52</v>
      </c>
      <c r="BY45" s="201">
        <v>6742</v>
      </c>
      <c r="BZ45" s="204">
        <v>57</v>
      </c>
      <c r="CA45" s="201">
        <v>7134</v>
      </c>
      <c r="CB45" s="204">
        <v>61</v>
      </c>
      <c r="CC45" s="201">
        <v>7413</v>
      </c>
      <c r="CD45" s="204">
        <v>68</v>
      </c>
      <c r="CE45" s="201">
        <v>7775</v>
      </c>
      <c r="CF45" s="204">
        <v>71</v>
      </c>
      <c r="CG45" s="201">
        <v>8089</v>
      </c>
      <c r="CH45" s="204">
        <v>76</v>
      </c>
      <c r="CI45" s="201">
        <v>8482</v>
      </c>
      <c r="CJ45" s="299">
        <v>80</v>
      </c>
      <c r="CK45" s="201"/>
      <c r="CL45" s="204"/>
      <c r="CM45" s="201"/>
      <c r="CN45" s="204"/>
      <c r="CO45" s="201"/>
      <c r="CP45" s="204"/>
    </row>
    <row r="46" spans="1:94" x14ac:dyDescent="0.2">
      <c r="B46" s="12" t="s">
        <v>33</v>
      </c>
      <c r="C46" s="53">
        <v>8</v>
      </c>
      <c r="D46" s="33"/>
      <c r="E46" s="32">
        <v>11</v>
      </c>
      <c r="F46" s="33"/>
      <c r="G46" s="34">
        <v>11</v>
      </c>
      <c r="H46" s="34">
        <v>1</v>
      </c>
      <c r="I46" s="34">
        <v>14</v>
      </c>
      <c r="J46" s="34">
        <v>1</v>
      </c>
      <c r="K46" s="34">
        <v>14</v>
      </c>
      <c r="L46" s="34">
        <v>1</v>
      </c>
      <c r="M46" s="34">
        <v>14</v>
      </c>
      <c r="N46" s="34">
        <v>1</v>
      </c>
      <c r="O46" s="34">
        <v>16</v>
      </c>
      <c r="P46" s="34">
        <v>1</v>
      </c>
      <c r="Q46" s="34">
        <v>16</v>
      </c>
      <c r="R46" s="34">
        <v>1</v>
      </c>
      <c r="S46" s="34">
        <v>16</v>
      </c>
      <c r="T46" s="34">
        <v>1</v>
      </c>
      <c r="U46" s="34">
        <v>16</v>
      </c>
      <c r="V46" s="34">
        <v>1</v>
      </c>
      <c r="W46" s="34">
        <v>16</v>
      </c>
      <c r="X46" s="34">
        <v>1</v>
      </c>
      <c r="Y46" s="34">
        <v>16</v>
      </c>
      <c r="Z46" s="34">
        <v>1</v>
      </c>
      <c r="AA46" s="92">
        <v>16</v>
      </c>
      <c r="AB46" s="25">
        <v>1</v>
      </c>
      <c r="AC46" s="59">
        <v>19</v>
      </c>
      <c r="AD46" s="104">
        <v>1</v>
      </c>
      <c r="AE46" s="128">
        <v>21</v>
      </c>
      <c r="AF46" s="25">
        <v>1</v>
      </c>
      <c r="AG46" s="8">
        <v>23</v>
      </c>
      <c r="AH46" s="8">
        <v>1</v>
      </c>
      <c r="AI46" s="59">
        <v>23</v>
      </c>
      <c r="AJ46" s="104">
        <v>1</v>
      </c>
      <c r="AK46" s="141">
        <v>23</v>
      </c>
      <c r="AL46" s="107">
        <v>1</v>
      </c>
      <c r="AM46" s="100">
        <v>28</v>
      </c>
      <c r="AN46" s="97">
        <v>1</v>
      </c>
      <c r="AO46" s="201">
        <v>29</v>
      </c>
      <c r="AP46" s="204">
        <v>1</v>
      </c>
      <c r="AQ46" s="201">
        <v>31</v>
      </c>
      <c r="AR46" s="204">
        <v>1</v>
      </c>
      <c r="AS46" s="201">
        <v>36</v>
      </c>
      <c r="AT46" s="204">
        <v>1</v>
      </c>
      <c r="AU46" s="201">
        <v>57</v>
      </c>
      <c r="AV46" s="204">
        <v>4</v>
      </c>
      <c r="AW46" s="201">
        <v>102</v>
      </c>
      <c r="AX46" s="204">
        <v>10</v>
      </c>
      <c r="AY46" s="201">
        <v>210</v>
      </c>
      <c r="AZ46" s="204">
        <v>1</v>
      </c>
      <c r="BA46" s="201">
        <v>360</v>
      </c>
      <c r="BB46" s="204">
        <v>1</v>
      </c>
      <c r="BC46" s="201">
        <v>505</v>
      </c>
      <c r="BD46" s="204">
        <v>1</v>
      </c>
      <c r="BE46" s="201">
        <v>715</v>
      </c>
      <c r="BF46" s="204">
        <v>1</v>
      </c>
      <c r="BG46" s="201">
        <v>884</v>
      </c>
      <c r="BH46" s="204">
        <v>1</v>
      </c>
      <c r="BI46" s="201">
        <v>1053</v>
      </c>
      <c r="BJ46" s="204">
        <v>2</v>
      </c>
      <c r="BK46" s="201">
        <v>1374</v>
      </c>
      <c r="BL46" s="204">
        <v>2</v>
      </c>
      <c r="BM46" s="201">
        <v>2046</v>
      </c>
      <c r="BN46" s="204">
        <v>3</v>
      </c>
      <c r="BO46" s="201">
        <v>3136</v>
      </c>
      <c r="BP46" s="204">
        <v>7</v>
      </c>
      <c r="BQ46" s="201">
        <v>3767</v>
      </c>
      <c r="BR46" s="204">
        <v>11</v>
      </c>
      <c r="BS46" s="201">
        <v>4140</v>
      </c>
      <c r="BT46" s="204">
        <v>14</v>
      </c>
      <c r="BU46" s="201">
        <v>4342</v>
      </c>
      <c r="BV46" s="204">
        <v>16</v>
      </c>
      <c r="BW46" s="201">
        <v>4505</v>
      </c>
      <c r="BX46" s="204">
        <v>19</v>
      </c>
      <c r="BY46" s="201">
        <v>4548</v>
      </c>
      <c r="BZ46" s="204">
        <v>20</v>
      </c>
      <c r="CA46" s="201">
        <v>4597</v>
      </c>
      <c r="CB46" s="204">
        <v>21</v>
      </c>
      <c r="CC46" s="201">
        <v>4650</v>
      </c>
      <c r="CD46" s="204">
        <v>22</v>
      </c>
      <c r="CE46" s="201">
        <v>4705</v>
      </c>
      <c r="CF46" s="204">
        <v>22</v>
      </c>
      <c r="CG46" s="201">
        <v>4790</v>
      </c>
      <c r="CH46" s="204">
        <v>22</v>
      </c>
      <c r="CI46" s="201">
        <v>5238</v>
      </c>
      <c r="CJ46" s="299">
        <v>22</v>
      </c>
      <c r="CK46" s="201"/>
      <c r="CL46" s="204"/>
      <c r="CM46" s="201"/>
      <c r="CN46" s="204"/>
      <c r="CO46" s="201"/>
      <c r="CP46" s="204"/>
    </row>
    <row r="47" spans="1:94" x14ac:dyDescent="0.2">
      <c r="B47" s="12" t="s">
        <v>141</v>
      </c>
      <c r="C47" s="53">
        <v>3</v>
      </c>
      <c r="D47" s="33"/>
      <c r="E47" s="32">
        <v>6</v>
      </c>
      <c r="F47" s="33"/>
      <c r="G47" s="34">
        <v>25</v>
      </c>
      <c r="H47" s="34">
        <v>4</v>
      </c>
      <c r="I47" s="34">
        <v>50</v>
      </c>
      <c r="J47" s="34">
        <v>8</v>
      </c>
      <c r="K47" s="34">
        <v>53</v>
      </c>
      <c r="L47" s="34">
        <v>9</v>
      </c>
      <c r="M47" s="34">
        <v>67</v>
      </c>
      <c r="N47" s="34">
        <v>10</v>
      </c>
      <c r="O47" s="34">
        <v>73</v>
      </c>
      <c r="P47" s="34">
        <v>12</v>
      </c>
      <c r="Q47" s="34">
        <v>73</v>
      </c>
      <c r="R47" s="34">
        <v>13</v>
      </c>
      <c r="S47" s="34">
        <v>76</v>
      </c>
      <c r="T47" s="34">
        <v>14</v>
      </c>
      <c r="U47" s="34">
        <v>76</v>
      </c>
      <c r="V47" s="34">
        <v>15</v>
      </c>
      <c r="W47" s="34">
        <v>75</v>
      </c>
      <c r="X47" s="34">
        <v>15</v>
      </c>
      <c r="Y47" s="34">
        <v>75</v>
      </c>
      <c r="Z47" s="34">
        <v>15</v>
      </c>
      <c r="AA47" s="92">
        <v>77</v>
      </c>
      <c r="AB47" s="25">
        <v>15</v>
      </c>
      <c r="AC47" s="59">
        <v>77</v>
      </c>
      <c r="AD47" s="104">
        <v>15</v>
      </c>
      <c r="AE47" s="128">
        <v>77</v>
      </c>
      <c r="AF47" s="25">
        <v>15</v>
      </c>
      <c r="AG47" s="8">
        <v>77</v>
      </c>
      <c r="AH47" s="8">
        <v>15</v>
      </c>
      <c r="AI47" s="59">
        <v>77</v>
      </c>
      <c r="AJ47" s="104">
        <v>15</v>
      </c>
      <c r="AK47" s="141">
        <v>78</v>
      </c>
      <c r="AL47" s="107">
        <v>15</v>
      </c>
      <c r="AM47" s="100">
        <v>79</v>
      </c>
      <c r="AN47" s="97">
        <v>15</v>
      </c>
      <c r="AO47" s="201">
        <v>115</v>
      </c>
      <c r="AP47" s="204">
        <v>15</v>
      </c>
      <c r="AQ47" s="201">
        <v>177</v>
      </c>
      <c r="AR47" s="204">
        <v>17</v>
      </c>
      <c r="AS47" s="201">
        <v>326</v>
      </c>
      <c r="AT47" s="204">
        <v>17</v>
      </c>
      <c r="AU47" s="201">
        <v>444</v>
      </c>
      <c r="AV47" s="204">
        <v>17</v>
      </c>
      <c r="AW47" s="201">
        <v>516</v>
      </c>
      <c r="AX47" s="204">
        <v>19</v>
      </c>
      <c r="AY47" s="201">
        <v>557</v>
      </c>
      <c r="AZ47" s="204">
        <v>19</v>
      </c>
      <c r="BA47" s="201">
        <v>633</v>
      </c>
      <c r="BB47" s="204">
        <v>22</v>
      </c>
      <c r="BC47" s="201">
        <v>689</v>
      </c>
      <c r="BD47" s="204">
        <v>22</v>
      </c>
      <c r="BE47" s="201">
        <v>749</v>
      </c>
      <c r="BF47" s="204">
        <v>22</v>
      </c>
      <c r="BG47" s="201">
        <v>792</v>
      </c>
      <c r="BH47" s="204">
        <v>22</v>
      </c>
      <c r="BI47" s="201">
        <v>877</v>
      </c>
      <c r="BJ47" s="204">
        <v>23</v>
      </c>
      <c r="BK47" s="201">
        <v>939</v>
      </c>
      <c r="BL47" s="204">
        <v>24</v>
      </c>
      <c r="BM47" s="201">
        <v>1041</v>
      </c>
      <c r="BN47" s="204">
        <v>25</v>
      </c>
      <c r="BO47" s="201">
        <v>1139</v>
      </c>
      <c r="BP47" s="204">
        <v>26</v>
      </c>
      <c r="BQ47" s="201">
        <v>1276</v>
      </c>
      <c r="BR47" s="204">
        <v>26</v>
      </c>
      <c r="BS47" s="201">
        <v>1393</v>
      </c>
      <c r="BT47" s="204">
        <v>26</v>
      </c>
      <c r="BU47" s="201">
        <v>1504</v>
      </c>
      <c r="BV47" s="204">
        <v>27</v>
      </c>
      <c r="BW47" s="201">
        <v>1641</v>
      </c>
      <c r="BX47" s="204">
        <v>27</v>
      </c>
      <c r="BY47" s="201">
        <v>1758</v>
      </c>
      <c r="BZ47" s="204">
        <v>27</v>
      </c>
      <c r="CA47" s="201">
        <v>1911</v>
      </c>
      <c r="CB47" s="204">
        <v>27</v>
      </c>
      <c r="CC47" s="201">
        <v>1998</v>
      </c>
      <c r="CD47" s="204">
        <v>27</v>
      </c>
      <c r="CE47" s="201">
        <v>2050</v>
      </c>
      <c r="CF47" s="204">
        <v>27</v>
      </c>
      <c r="CG47" s="201">
        <v>2072</v>
      </c>
      <c r="CH47" s="204">
        <v>27</v>
      </c>
      <c r="CI47" s="201">
        <v>2088</v>
      </c>
      <c r="CJ47" s="299">
        <v>27</v>
      </c>
      <c r="CK47" s="201"/>
      <c r="CL47" s="204"/>
      <c r="CM47" s="201"/>
      <c r="CN47" s="204"/>
      <c r="CO47" s="201"/>
      <c r="CP47" s="204"/>
    </row>
    <row r="48" spans="1:94" x14ac:dyDescent="0.2">
      <c r="A48" s="10"/>
      <c r="B48" s="13" t="s">
        <v>106</v>
      </c>
      <c r="C48" s="56"/>
      <c r="D48" s="41"/>
      <c r="E48" s="40"/>
      <c r="F48" s="41"/>
      <c r="G48" s="42">
        <v>2</v>
      </c>
      <c r="H48" s="42"/>
      <c r="I48" s="42">
        <v>2</v>
      </c>
      <c r="J48" s="42"/>
      <c r="K48" s="42">
        <v>3</v>
      </c>
      <c r="L48" s="42"/>
      <c r="M48" s="42">
        <v>5</v>
      </c>
      <c r="N48" s="42"/>
      <c r="O48" s="42">
        <v>5</v>
      </c>
      <c r="P48" s="42"/>
      <c r="Q48" s="42">
        <v>5</v>
      </c>
      <c r="R48" s="42"/>
      <c r="S48" s="42">
        <v>6</v>
      </c>
      <c r="T48" s="42"/>
      <c r="U48" s="42">
        <v>6</v>
      </c>
      <c r="V48" s="42"/>
      <c r="W48" s="42">
        <v>6</v>
      </c>
      <c r="X48" s="42"/>
      <c r="Y48" s="42">
        <v>6</v>
      </c>
      <c r="Z48" s="42"/>
      <c r="AA48" s="92">
        <v>6</v>
      </c>
      <c r="AB48" s="25"/>
      <c r="AC48" s="59">
        <v>6</v>
      </c>
      <c r="AD48" s="104"/>
      <c r="AE48" s="128">
        <v>6</v>
      </c>
      <c r="AF48" s="25"/>
      <c r="AG48" s="8">
        <v>6</v>
      </c>
      <c r="AH48" s="8"/>
      <c r="AI48" s="59">
        <v>6</v>
      </c>
      <c r="AJ48" s="104"/>
      <c r="AK48" s="141">
        <v>7</v>
      </c>
      <c r="AL48" s="107"/>
      <c r="AM48" s="100">
        <v>10</v>
      </c>
      <c r="AN48" s="97"/>
      <c r="AO48" s="201">
        <v>11</v>
      </c>
      <c r="AP48" s="204"/>
      <c r="AQ48" s="201">
        <v>13</v>
      </c>
      <c r="AR48" s="204"/>
      <c r="AS48" s="201">
        <v>13</v>
      </c>
      <c r="AT48" s="204"/>
      <c r="AU48" s="201">
        <v>14</v>
      </c>
      <c r="AV48" s="204"/>
      <c r="AW48" s="201">
        <v>18</v>
      </c>
      <c r="AX48" s="204"/>
      <c r="AY48" s="201">
        <v>32</v>
      </c>
      <c r="AZ48" s="204">
        <v>1</v>
      </c>
      <c r="BA48" s="201">
        <v>85</v>
      </c>
      <c r="BB48" s="204">
        <v>1</v>
      </c>
      <c r="BC48" s="201">
        <v>141</v>
      </c>
      <c r="BD48" s="204">
        <v>2</v>
      </c>
      <c r="BE48" s="201">
        <v>150</v>
      </c>
      <c r="BF48" s="204">
        <v>3</v>
      </c>
      <c r="BG48" s="201">
        <v>150</v>
      </c>
      <c r="BH48" s="204">
        <v>3</v>
      </c>
      <c r="BI48" s="201">
        <v>154</v>
      </c>
      <c r="BJ48" s="204">
        <v>3</v>
      </c>
      <c r="BK48" s="201">
        <v>155</v>
      </c>
      <c r="BL48" s="204">
        <v>3</v>
      </c>
      <c r="BM48" s="201">
        <v>161</v>
      </c>
      <c r="BN48" s="204">
        <v>3</v>
      </c>
      <c r="BO48" s="201">
        <v>164</v>
      </c>
      <c r="BP48" s="204">
        <v>3</v>
      </c>
      <c r="BQ48" s="201">
        <v>177</v>
      </c>
      <c r="BR48" s="204">
        <v>3</v>
      </c>
      <c r="BS48" s="201">
        <v>182</v>
      </c>
      <c r="BT48" s="204">
        <v>3</v>
      </c>
      <c r="BU48" s="201">
        <v>249</v>
      </c>
      <c r="BV48" s="204">
        <v>3</v>
      </c>
      <c r="BW48" s="201">
        <v>360</v>
      </c>
      <c r="BX48" s="204">
        <v>3</v>
      </c>
      <c r="BY48" s="201">
        <v>360</v>
      </c>
      <c r="BZ48" s="204">
        <v>3</v>
      </c>
      <c r="CA48" s="201">
        <v>360</v>
      </c>
      <c r="CB48" s="204">
        <v>3</v>
      </c>
      <c r="CC48" s="201">
        <v>360</v>
      </c>
      <c r="CD48" s="204">
        <v>3</v>
      </c>
      <c r="CE48" s="201">
        <v>429</v>
      </c>
      <c r="CF48" s="204">
        <v>4</v>
      </c>
      <c r="CG48" s="201">
        <v>518</v>
      </c>
      <c r="CH48" s="204">
        <v>5</v>
      </c>
      <c r="CI48" s="201">
        <v>866</v>
      </c>
      <c r="CJ48" s="299">
        <v>6</v>
      </c>
      <c r="CK48" s="201"/>
      <c r="CL48" s="204"/>
      <c r="CM48" s="201"/>
      <c r="CN48" s="204"/>
      <c r="CO48" s="201"/>
      <c r="CP48" s="204"/>
    </row>
    <row r="49" spans="1:94" x14ac:dyDescent="0.2">
      <c r="A49" s="27" t="s">
        <v>79</v>
      </c>
      <c r="B49" s="12" t="s">
        <v>34</v>
      </c>
      <c r="C49" s="53">
        <v>140</v>
      </c>
      <c r="D49" s="33"/>
      <c r="E49" s="32">
        <v>169</v>
      </c>
      <c r="F49" s="33"/>
      <c r="G49" s="34">
        <v>181</v>
      </c>
      <c r="H49" s="34"/>
      <c r="I49" s="34">
        <v>184</v>
      </c>
      <c r="J49" s="34"/>
      <c r="K49" s="34">
        <v>184</v>
      </c>
      <c r="L49" s="34"/>
      <c r="M49" s="34">
        <v>185</v>
      </c>
      <c r="N49" s="34"/>
      <c r="O49" s="34">
        <v>187</v>
      </c>
      <c r="P49" s="34"/>
      <c r="Q49" s="34">
        <v>187</v>
      </c>
      <c r="R49" s="34"/>
      <c r="S49" s="34">
        <v>187</v>
      </c>
      <c r="T49" s="34"/>
      <c r="U49" s="34">
        <v>187</v>
      </c>
      <c r="V49" s="34"/>
      <c r="W49" s="34">
        <v>187</v>
      </c>
      <c r="X49" s="34"/>
      <c r="Y49" s="34">
        <v>187</v>
      </c>
      <c r="Z49" s="34"/>
      <c r="AA49" s="92">
        <v>187</v>
      </c>
      <c r="AB49" s="25"/>
      <c r="AC49" s="59">
        <v>187</v>
      </c>
      <c r="AD49" s="104"/>
      <c r="AE49" s="128">
        <v>187</v>
      </c>
      <c r="AF49" s="25"/>
      <c r="AG49" s="8">
        <v>187</v>
      </c>
      <c r="AH49" s="8"/>
      <c r="AI49" s="59">
        <v>187</v>
      </c>
      <c r="AJ49" s="104"/>
      <c r="AK49" s="141">
        <v>188</v>
      </c>
      <c r="AL49" s="107"/>
      <c r="AM49" s="100">
        <v>191</v>
      </c>
      <c r="AN49" s="97"/>
      <c r="AO49" s="201">
        <v>220</v>
      </c>
      <c r="AP49" s="204"/>
      <c r="AQ49" s="201">
        <v>295</v>
      </c>
      <c r="AR49" s="204"/>
      <c r="AS49" s="201">
        <v>377</v>
      </c>
      <c r="AT49" s="204"/>
      <c r="AU49" s="201">
        <v>411</v>
      </c>
      <c r="AV49" s="204"/>
      <c r="AW49" s="201">
        <v>413</v>
      </c>
      <c r="AX49" s="204"/>
      <c r="AY49" s="201">
        <v>429</v>
      </c>
      <c r="AZ49" s="204"/>
      <c r="BA49" s="201">
        <v>460</v>
      </c>
      <c r="BB49" s="204"/>
      <c r="BC49" s="201">
        <v>476</v>
      </c>
      <c r="BD49" s="204"/>
      <c r="BE49" s="201">
        <v>483</v>
      </c>
      <c r="BF49" s="204"/>
      <c r="BG49" s="201">
        <v>494</v>
      </c>
      <c r="BH49" s="204"/>
      <c r="BI49" s="201">
        <v>495</v>
      </c>
      <c r="BJ49" s="204"/>
      <c r="BK49" s="201">
        <v>498</v>
      </c>
      <c r="BL49" s="204"/>
      <c r="BM49" s="201">
        <v>500</v>
      </c>
      <c r="BN49" s="204"/>
      <c r="BO49" s="201">
        <v>510</v>
      </c>
      <c r="BP49" s="204"/>
      <c r="BQ49" s="201">
        <v>532</v>
      </c>
      <c r="BR49" s="204"/>
      <c r="BS49" s="201">
        <v>571</v>
      </c>
      <c r="BT49" s="204"/>
      <c r="BU49" s="201">
        <v>626</v>
      </c>
      <c r="BV49" s="204"/>
      <c r="BW49" s="201">
        <v>641</v>
      </c>
      <c r="BX49" s="204">
        <v>1</v>
      </c>
      <c r="BY49" s="201">
        <v>652</v>
      </c>
      <c r="BZ49" s="204">
        <v>1</v>
      </c>
      <c r="CA49" s="201">
        <v>655</v>
      </c>
      <c r="CB49" s="204">
        <v>1</v>
      </c>
      <c r="CC49" s="201">
        <v>657</v>
      </c>
      <c r="CD49" s="204">
        <v>1</v>
      </c>
      <c r="CE49" s="201">
        <v>658</v>
      </c>
      <c r="CF49" s="204">
        <v>1</v>
      </c>
      <c r="CG49" s="201">
        <v>658</v>
      </c>
      <c r="CH49" s="204">
        <v>1</v>
      </c>
      <c r="CI49" s="201">
        <v>661</v>
      </c>
      <c r="CJ49" s="299">
        <v>1</v>
      </c>
      <c r="CK49" s="201"/>
      <c r="CL49" s="204"/>
      <c r="CM49" s="201"/>
      <c r="CN49" s="204"/>
      <c r="CO49" s="201"/>
      <c r="CP49" s="204"/>
    </row>
    <row r="50" spans="1:94" x14ac:dyDescent="0.2">
      <c r="B50" s="13" t="s">
        <v>35</v>
      </c>
      <c r="C50" s="56">
        <v>6</v>
      </c>
      <c r="D50" s="41"/>
      <c r="E50" s="40">
        <v>10</v>
      </c>
      <c r="F50" s="41"/>
      <c r="G50" s="42">
        <v>11</v>
      </c>
      <c r="H50" s="42"/>
      <c r="I50" s="42">
        <v>11</v>
      </c>
      <c r="J50" s="42"/>
      <c r="K50" s="42">
        <v>11</v>
      </c>
      <c r="L50" s="42"/>
      <c r="M50" s="42">
        <v>11</v>
      </c>
      <c r="N50" s="42"/>
      <c r="O50" s="42">
        <v>11</v>
      </c>
      <c r="P50" s="42"/>
      <c r="Q50" s="42">
        <v>11</v>
      </c>
      <c r="R50" s="42"/>
      <c r="S50" s="42">
        <v>11</v>
      </c>
      <c r="T50" s="42"/>
      <c r="U50" s="42">
        <v>11</v>
      </c>
      <c r="V50" s="42"/>
      <c r="W50" s="42">
        <v>11</v>
      </c>
      <c r="X50" s="42"/>
      <c r="Y50" s="42">
        <v>11</v>
      </c>
      <c r="Z50" s="42"/>
      <c r="AA50" s="92">
        <v>12</v>
      </c>
      <c r="AB50" s="25"/>
      <c r="AC50" s="59">
        <v>12</v>
      </c>
      <c r="AD50" s="104"/>
      <c r="AE50" s="128">
        <v>13</v>
      </c>
      <c r="AF50" s="25"/>
      <c r="AG50" s="8">
        <v>13</v>
      </c>
      <c r="AH50" s="8"/>
      <c r="AI50" s="59">
        <v>13</v>
      </c>
      <c r="AJ50" s="104"/>
      <c r="AK50" s="141">
        <v>13</v>
      </c>
      <c r="AL50" s="107"/>
      <c r="AM50" s="100">
        <v>13</v>
      </c>
      <c r="AN50" s="97"/>
      <c r="AO50" s="201">
        <v>14</v>
      </c>
      <c r="AP50" s="204"/>
      <c r="AQ50" s="201">
        <v>14</v>
      </c>
      <c r="AR50" s="204"/>
      <c r="AS50" s="201">
        <v>14</v>
      </c>
      <c r="AT50" s="204"/>
      <c r="AU50" s="201">
        <v>14</v>
      </c>
      <c r="AV50" s="204"/>
      <c r="AW50" s="201">
        <v>14</v>
      </c>
      <c r="AX50" s="204"/>
      <c r="AY50" s="201">
        <v>14</v>
      </c>
      <c r="AZ50" s="204"/>
      <c r="BA50" s="201">
        <v>14</v>
      </c>
      <c r="BB50" s="204"/>
      <c r="BC50" s="201">
        <v>15</v>
      </c>
      <c r="BD50" s="204"/>
      <c r="BE50" s="201">
        <v>16</v>
      </c>
      <c r="BF50" s="204"/>
      <c r="BG50" s="201">
        <v>17</v>
      </c>
      <c r="BH50" s="204"/>
      <c r="BI50" s="201">
        <v>17</v>
      </c>
      <c r="BJ50" s="204"/>
      <c r="BK50" s="201">
        <v>18</v>
      </c>
      <c r="BL50" s="204"/>
      <c r="BM50" s="201">
        <v>18</v>
      </c>
      <c r="BN50" s="204"/>
      <c r="BO50" s="201">
        <v>18</v>
      </c>
      <c r="BP50" s="204"/>
      <c r="BQ50" s="201">
        <v>19</v>
      </c>
      <c r="BR50" s="204"/>
      <c r="BS50" s="201">
        <v>26</v>
      </c>
      <c r="BT50" s="204"/>
      <c r="BU50" s="201">
        <v>28</v>
      </c>
      <c r="BV50" s="204"/>
      <c r="BW50" s="201">
        <v>30</v>
      </c>
      <c r="BX50" s="204"/>
      <c r="BY50" s="201">
        <v>30</v>
      </c>
      <c r="BZ50" s="204"/>
      <c r="CA50" s="201">
        <v>30</v>
      </c>
      <c r="CB50" s="204"/>
      <c r="CC50" s="201">
        <v>30</v>
      </c>
      <c r="CD50" s="204"/>
      <c r="CE50" s="201">
        <v>30</v>
      </c>
      <c r="CF50" s="204"/>
      <c r="CG50" s="201">
        <v>31</v>
      </c>
      <c r="CH50" s="204"/>
      <c r="CI50" s="201">
        <v>31</v>
      </c>
      <c r="CJ50" s="299"/>
      <c r="CK50" s="201"/>
      <c r="CL50" s="204"/>
      <c r="CM50" s="201"/>
      <c r="CN50" s="204"/>
      <c r="CO50" s="201"/>
      <c r="CP50" s="204"/>
    </row>
    <row r="51" spans="1:94" x14ac:dyDescent="0.2">
      <c r="A51" s="9" t="s">
        <v>80</v>
      </c>
      <c r="B51" s="12" t="s">
        <v>36</v>
      </c>
      <c r="C51" s="53">
        <v>106</v>
      </c>
      <c r="D51" s="33">
        <v>1</v>
      </c>
      <c r="E51" s="32">
        <v>204</v>
      </c>
      <c r="F51" s="33"/>
      <c r="G51" s="34"/>
      <c r="H51" s="34"/>
      <c r="I51" s="34">
        <v>465</v>
      </c>
      <c r="J51" s="34">
        <v>6</v>
      </c>
      <c r="K51" s="34">
        <v>541</v>
      </c>
      <c r="L51" s="34">
        <v>9</v>
      </c>
      <c r="M51" s="34">
        <v>584</v>
      </c>
      <c r="N51" s="34">
        <v>10</v>
      </c>
      <c r="O51" s="34">
        <v>604</v>
      </c>
      <c r="P51" s="34">
        <v>14</v>
      </c>
      <c r="Q51" s="34">
        <v>618</v>
      </c>
      <c r="R51" s="34">
        <v>16</v>
      </c>
      <c r="S51" s="34">
        <v>625</v>
      </c>
      <c r="T51" s="34">
        <v>17</v>
      </c>
      <c r="U51" s="34">
        <v>631</v>
      </c>
      <c r="V51" s="34">
        <v>7</v>
      </c>
      <c r="W51" s="34">
        <v>638</v>
      </c>
      <c r="X51" s="34">
        <v>17</v>
      </c>
      <c r="Y51" s="34">
        <v>643</v>
      </c>
      <c r="Z51" s="34">
        <v>17</v>
      </c>
      <c r="AA51" s="92">
        <v>643</v>
      </c>
      <c r="AB51" s="25">
        <v>17</v>
      </c>
      <c r="AC51" s="59">
        <v>651</v>
      </c>
      <c r="AD51" s="104">
        <v>17</v>
      </c>
      <c r="AE51" s="128">
        <v>682</v>
      </c>
      <c r="AF51" s="25">
        <v>17</v>
      </c>
      <c r="AG51" s="8">
        <v>789</v>
      </c>
      <c r="AH51" s="8">
        <v>17</v>
      </c>
      <c r="AI51" s="59">
        <v>900</v>
      </c>
      <c r="AJ51" s="104">
        <v>18</v>
      </c>
      <c r="AK51" s="141">
        <v>1130</v>
      </c>
      <c r="AL51" s="107">
        <v>19</v>
      </c>
      <c r="AM51" s="100">
        <v>1381</v>
      </c>
      <c r="AN51" s="97">
        <v>24</v>
      </c>
      <c r="AO51" s="201">
        <v>1865</v>
      </c>
      <c r="AP51" s="204">
        <v>26</v>
      </c>
      <c r="AQ51" s="201">
        <v>3346</v>
      </c>
      <c r="AR51" s="204">
        <v>31</v>
      </c>
      <c r="AS51" s="201">
        <v>5349</v>
      </c>
      <c r="AT51" s="204">
        <v>41</v>
      </c>
      <c r="AU51" s="201">
        <v>7830</v>
      </c>
      <c r="AV51" s="204">
        <v>59</v>
      </c>
      <c r="AW51" s="201">
        <v>9959</v>
      </c>
      <c r="AX51" s="204">
        <v>86</v>
      </c>
      <c r="AY51" s="201">
        <v>11217</v>
      </c>
      <c r="AZ51" s="204">
        <v>120</v>
      </c>
      <c r="BA51" s="201">
        <v>12203</v>
      </c>
      <c r="BB51" s="204">
        <v>132</v>
      </c>
      <c r="BC51" s="201">
        <v>13045</v>
      </c>
      <c r="BD51" s="204">
        <v>163</v>
      </c>
      <c r="BE51" s="201">
        <v>13959</v>
      </c>
      <c r="BF51" s="204">
        <v>186</v>
      </c>
      <c r="BG51" s="201">
        <v>14773</v>
      </c>
      <c r="BH51" s="204">
        <v>215</v>
      </c>
      <c r="BI51" s="201">
        <v>15691</v>
      </c>
      <c r="BJ51" s="204">
        <v>219</v>
      </c>
      <c r="BK51" s="201">
        <v>16613</v>
      </c>
      <c r="BL51" s="204">
        <v>222</v>
      </c>
      <c r="BM51" s="201">
        <v>17618</v>
      </c>
      <c r="BN51" s="204">
        <v>237</v>
      </c>
      <c r="BO51" s="201">
        <v>18527</v>
      </c>
      <c r="BP51" s="204">
        <v>262</v>
      </c>
      <c r="BQ51" s="201">
        <v>19590</v>
      </c>
      <c r="BR51" s="204">
        <v>278</v>
      </c>
      <c r="BS51" s="201">
        <v>20888</v>
      </c>
      <c r="BT51" s="204">
        <v>373</v>
      </c>
      <c r="BU51" s="201">
        <v>22168</v>
      </c>
      <c r="BV51" s="204">
        <v>283</v>
      </c>
      <c r="BW51" s="201">
        <v>24058</v>
      </c>
      <c r="BX51" s="204">
        <v>318</v>
      </c>
      <c r="BY51" s="201">
        <v>25275</v>
      </c>
      <c r="BZ51" s="204">
        <v>342</v>
      </c>
      <c r="CA51" s="201">
        <v>26187</v>
      </c>
      <c r="CB51" s="204">
        <v>416</v>
      </c>
      <c r="CC51" s="201">
        <v>26856</v>
      </c>
      <c r="CD51" s="204">
        <v>426</v>
      </c>
      <c r="CE51" s="201">
        <v>27320</v>
      </c>
      <c r="CF51" s="204">
        <v>435</v>
      </c>
      <c r="CG51" s="201">
        <v>27838</v>
      </c>
      <c r="CH51" s="204">
        <v>444</v>
      </c>
      <c r="CI51" s="201">
        <v>28352</v>
      </c>
      <c r="CJ51" s="299">
        <v>451</v>
      </c>
      <c r="CK51" s="201"/>
      <c r="CL51" s="204"/>
      <c r="CM51" s="201"/>
      <c r="CN51" s="204"/>
      <c r="CO51" s="201"/>
      <c r="CP51" s="204"/>
    </row>
    <row r="52" spans="1:94" x14ac:dyDescent="0.2">
      <c r="B52" s="12" t="s">
        <v>37</v>
      </c>
      <c r="C52" s="53">
        <v>64</v>
      </c>
      <c r="D52" s="33">
        <v>2</v>
      </c>
      <c r="E52" s="32">
        <v>127</v>
      </c>
      <c r="F52" s="33">
        <v>5</v>
      </c>
      <c r="G52" s="34"/>
      <c r="H52" s="34"/>
      <c r="I52" s="34">
        <v>725</v>
      </c>
      <c r="J52" s="34">
        <v>39</v>
      </c>
      <c r="K52" s="34">
        <v>1043</v>
      </c>
      <c r="L52" s="34">
        <v>56</v>
      </c>
      <c r="M52" s="34">
        <v>1252</v>
      </c>
      <c r="N52" s="34">
        <v>63</v>
      </c>
      <c r="O52" s="34">
        <v>1307</v>
      </c>
      <c r="P52" s="34">
        <v>83</v>
      </c>
      <c r="Q52" s="34">
        <v>1539</v>
      </c>
      <c r="R52" s="34">
        <v>92</v>
      </c>
      <c r="S52" s="34">
        <v>1924</v>
      </c>
      <c r="T52" s="34">
        <v>99</v>
      </c>
      <c r="U52" s="34">
        <v>2198</v>
      </c>
      <c r="V52" s="34">
        <v>111</v>
      </c>
      <c r="W52" s="34">
        <v>2542</v>
      </c>
      <c r="X52" s="34">
        <v>122</v>
      </c>
      <c r="Y52" s="34">
        <v>2866</v>
      </c>
      <c r="Z52" s="34">
        <v>125</v>
      </c>
      <c r="AA52" s="93">
        <v>3260</v>
      </c>
      <c r="AB52" s="25">
        <v>129</v>
      </c>
      <c r="AC52" s="100">
        <v>3776</v>
      </c>
      <c r="AD52" s="104">
        <v>136</v>
      </c>
      <c r="AE52" s="130">
        <v>5185</v>
      </c>
      <c r="AF52" s="25">
        <v>142</v>
      </c>
      <c r="AG52" s="102">
        <v>6195</v>
      </c>
      <c r="AH52" s="8">
        <v>147</v>
      </c>
      <c r="AI52" s="100">
        <v>7250</v>
      </c>
      <c r="AJ52" s="104">
        <v>153</v>
      </c>
      <c r="AK52" s="141"/>
      <c r="AL52" s="107"/>
      <c r="AM52" s="100">
        <v>12063</v>
      </c>
      <c r="AN52" s="97">
        <v>178</v>
      </c>
      <c r="AO52" s="201">
        <v>16061</v>
      </c>
      <c r="AP52" s="204">
        <v>211</v>
      </c>
      <c r="AQ52" s="201">
        <v>21424</v>
      </c>
      <c r="AR52" s="204">
        <v>274</v>
      </c>
      <c r="AS52" s="201">
        <v>27713</v>
      </c>
      <c r="AT52" s="204">
        <v>346</v>
      </c>
      <c r="AU52" s="201">
        <v>31988</v>
      </c>
      <c r="AV52" s="204">
        <v>424</v>
      </c>
      <c r="AW52" s="201">
        <v>35375</v>
      </c>
      <c r="AX52" s="204">
        <v>477</v>
      </c>
      <c r="AY52" s="201">
        <v>39684</v>
      </c>
      <c r="AZ52" s="204">
        <v>599</v>
      </c>
      <c r="BA52" s="201">
        <v>47422</v>
      </c>
      <c r="BB52" s="204">
        <v>648</v>
      </c>
      <c r="BC52" s="201">
        <v>51768</v>
      </c>
      <c r="BD52" s="204">
        <v>705</v>
      </c>
      <c r="BE52" s="201">
        <v>56650</v>
      </c>
      <c r="BF52" s="204">
        <v>761</v>
      </c>
      <c r="BG52" s="201">
        <v>63497</v>
      </c>
      <c r="BH52" s="204">
        <v>808</v>
      </c>
      <c r="BI52" s="201">
        <v>70519</v>
      </c>
      <c r="BJ52" s="204">
        <v>862</v>
      </c>
      <c r="BK52" s="201">
        <v>79634</v>
      </c>
      <c r="BL52" s="204">
        <v>942</v>
      </c>
      <c r="BM52" s="201">
        <v>88635</v>
      </c>
      <c r="BN52" s="204">
        <v>1069</v>
      </c>
      <c r="BO52" s="201">
        <v>100029</v>
      </c>
      <c r="BP52" s="204">
        <v>1192</v>
      </c>
      <c r="BQ52" s="201">
        <v>112320</v>
      </c>
      <c r="BR52" s="204">
        <v>1312</v>
      </c>
      <c r="BS52" s="201">
        <v>125600</v>
      </c>
      <c r="BT52" s="204">
        <v>1432</v>
      </c>
      <c r="BU52" s="201">
        <v>137214</v>
      </c>
      <c r="BV52" s="204">
        <v>1570</v>
      </c>
      <c r="BW52" s="201">
        <v>146970</v>
      </c>
      <c r="BX52" s="204">
        <v>1692</v>
      </c>
      <c r="BY52" s="201">
        <v>157948</v>
      </c>
      <c r="BZ52" s="204">
        <v>1778</v>
      </c>
      <c r="CA52" s="201">
        <v>165501</v>
      </c>
      <c r="CB52" s="204">
        <v>1867</v>
      </c>
      <c r="CC52" s="201">
        <v>172797</v>
      </c>
      <c r="CD52" s="204">
        <v>1919</v>
      </c>
      <c r="CE52" s="201">
        <v>178266</v>
      </c>
      <c r="CF52" s="204">
        <v>2007</v>
      </c>
      <c r="CG52" s="201">
        <v>185442</v>
      </c>
      <c r="CH52" s="204">
        <v>2059</v>
      </c>
      <c r="CI52" s="201">
        <v>193335</v>
      </c>
      <c r="CJ52" s="299">
        <v>2083</v>
      </c>
      <c r="CK52" s="201"/>
      <c r="CL52" s="204"/>
      <c r="CM52" s="201"/>
      <c r="CN52" s="204"/>
      <c r="CO52" s="201"/>
      <c r="CP52" s="204"/>
    </row>
    <row r="53" spans="1:94" x14ac:dyDescent="0.2">
      <c r="B53" s="12" t="s">
        <v>387</v>
      </c>
      <c r="C53" s="53"/>
      <c r="D53" s="33"/>
      <c r="E53" s="32"/>
      <c r="F53" s="33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93"/>
      <c r="AB53" s="25"/>
      <c r="AC53" s="100"/>
      <c r="AD53" s="104"/>
      <c r="AE53" s="130"/>
      <c r="AF53" s="25"/>
      <c r="AG53" s="102"/>
      <c r="AH53" s="8"/>
      <c r="AI53" s="100"/>
      <c r="AJ53" s="104"/>
      <c r="AK53" s="141"/>
      <c r="AL53" s="107"/>
      <c r="AM53" s="100"/>
      <c r="AN53" s="97"/>
      <c r="AO53" s="201"/>
      <c r="AP53" s="204"/>
      <c r="AQ53" s="201"/>
      <c r="AR53" s="204"/>
      <c r="AS53" s="201"/>
      <c r="AT53" s="204"/>
      <c r="AU53" s="201"/>
      <c r="AV53" s="204"/>
      <c r="AW53" s="201"/>
      <c r="AX53" s="204"/>
      <c r="AY53" s="201"/>
      <c r="AZ53" s="204"/>
      <c r="BA53" s="201"/>
      <c r="BB53" s="204"/>
      <c r="BC53" s="201"/>
      <c r="BD53" s="204"/>
      <c r="BE53" s="201"/>
      <c r="BF53" s="204"/>
      <c r="BG53" s="201"/>
      <c r="BH53" s="204"/>
      <c r="BI53" s="201"/>
      <c r="BJ53" s="204"/>
      <c r="BK53" s="201">
        <v>3</v>
      </c>
      <c r="BL53" s="204"/>
      <c r="BM53" s="201">
        <v>3</v>
      </c>
      <c r="BN53" s="204"/>
      <c r="BO53" s="201">
        <v>3</v>
      </c>
      <c r="BP53" s="204"/>
      <c r="BQ53" s="201">
        <v>3</v>
      </c>
      <c r="BR53" s="204"/>
      <c r="BS53" s="201">
        <v>3</v>
      </c>
      <c r="BT53" s="204"/>
      <c r="BU53" s="201">
        <v>3</v>
      </c>
      <c r="BV53" s="204"/>
      <c r="BW53" s="201">
        <v>3</v>
      </c>
      <c r="BX53" s="204"/>
      <c r="BY53" s="201">
        <v>3</v>
      </c>
      <c r="BZ53" s="204"/>
      <c r="CA53" s="201">
        <v>3</v>
      </c>
      <c r="CB53" s="204"/>
      <c r="CC53" s="201">
        <v>3</v>
      </c>
      <c r="CD53" s="204"/>
      <c r="CE53" s="201">
        <v>3</v>
      </c>
      <c r="CF53" s="204"/>
      <c r="CG53" s="201">
        <v>3</v>
      </c>
      <c r="CH53" s="204"/>
      <c r="CI53" s="201">
        <v>3</v>
      </c>
      <c r="CJ53" s="299"/>
      <c r="CK53" s="201"/>
      <c r="CL53" s="204"/>
      <c r="CM53" s="201"/>
      <c r="CN53" s="204"/>
      <c r="CO53" s="201"/>
      <c r="CP53" s="204"/>
    </row>
    <row r="54" spans="1:94" x14ac:dyDescent="0.2">
      <c r="B54" t="s">
        <v>38</v>
      </c>
      <c r="C54" s="53">
        <v>45</v>
      </c>
      <c r="D54" s="33">
        <v>1</v>
      </c>
      <c r="E54" s="32">
        <v>69</v>
      </c>
      <c r="F54" s="33">
        <v>11</v>
      </c>
      <c r="G54" s="34"/>
      <c r="H54" s="34"/>
      <c r="I54" s="34">
        <v>130</v>
      </c>
      <c r="J54" s="34">
        <v>4</v>
      </c>
      <c r="K54" s="34">
        <v>135</v>
      </c>
      <c r="L54" s="34">
        <v>5</v>
      </c>
      <c r="M54" s="34">
        <v>136</v>
      </c>
      <c r="N54" s="34">
        <v>5</v>
      </c>
      <c r="O54" s="34">
        <v>141</v>
      </c>
      <c r="P54" s="34">
        <v>5</v>
      </c>
      <c r="Q54" s="34">
        <v>145</v>
      </c>
      <c r="R54" s="34">
        <v>5</v>
      </c>
      <c r="S54" s="34">
        <v>149</v>
      </c>
      <c r="T54" s="34">
        <v>5</v>
      </c>
      <c r="U54" s="34">
        <v>151</v>
      </c>
      <c r="V54" s="34">
        <v>5</v>
      </c>
      <c r="W54" s="34">
        <v>154</v>
      </c>
      <c r="X54" s="34">
        <v>5</v>
      </c>
      <c r="Y54" s="34">
        <v>154</v>
      </c>
      <c r="Z54" s="34">
        <v>5</v>
      </c>
      <c r="AA54" s="92">
        <v>166</v>
      </c>
      <c r="AB54" s="25">
        <v>5</v>
      </c>
      <c r="AC54" s="59">
        <v>172</v>
      </c>
      <c r="AD54" s="104">
        <v>5</v>
      </c>
      <c r="AE54" s="128">
        <v>180</v>
      </c>
      <c r="AF54" s="25">
        <v>5</v>
      </c>
      <c r="AG54" s="8">
        <v>200</v>
      </c>
      <c r="AH54" s="8">
        <v>5</v>
      </c>
      <c r="AI54" s="59">
        <v>531</v>
      </c>
      <c r="AJ54" s="104">
        <v>5</v>
      </c>
      <c r="AK54" s="141"/>
      <c r="AL54" s="107"/>
      <c r="AM54" s="100"/>
      <c r="AN54" s="97"/>
      <c r="AO54" s="201">
        <v>351</v>
      </c>
      <c r="AP54" s="204">
        <v>5</v>
      </c>
      <c r="AQ54" s="201">
        <v>411</v>
      </c>
      <c r="AR54" s="204">
        <v>5</v>
      </c>
      <c r="AS54" s="201">
        <v>577</v>
      </c>
      <c r="AT54" s="204">
        <v>5</v>
      </c>
      <c r="AU54" s="201">
        <v>1287</v>
      </c>
      <c r="AV54" s="204">
        <v>10</v>
      </c>
      <c r="AW54" s="201">
        <v>1619</v>
      </c>
      <c r="AX54" s="204">
        <v>14</v>
      </c>
      <c r="AY54" s="201">
        <v>2074</v>
      </c>
      <c r="AZ54" s="204">
        <v>31</v>
      </c>
      <c r="BA54" s="201">
        <v>2390</v>
      </c>
      <c r="BB54" s="204">
        <v>45</v>
      </c>
      <c r="BC54" s="201">
        <v>2868</v>
      </c>
      <c r="BD54" s="204">
        <v>57</v>
      </c>
      <c r="BE54" s="201">
        <v>3538</v>
      </c>
      <c r="BF54" s="204">
        <v>63</v>
      </c>
      <c r="BG54" s="201">
        <v>4418</v>
      </c>
      <c r="BH54" s="204">
        <v>75</v>
      </c>
      <c r="BI54" s="201">
        <v>5113</v>
      </c>
      <c r="BJ54" s="204">
        <v>89</v>
      </c>
      <c r="BK54" s="201">
        <v>6175</v>
      </c>
      <c r="BL54" s="204">
        <v>98</v>
      </c>
      <c r="BM54" s="201">
        <v>6748</v>
      </c>
      <c r="BN54" s="204">
        <v>111</v>
      </c>
      <c r="BO54" s="201">
        <v>7004</v>
      </c>
      <c r="BP54" s="204">
        <v>113</v>
      </c>
      <c r="BQ54" s="201">
        <v>7168</v>
      </c>
      <c r="BR54" s="204">
        <v>119</v>
      </c>
      <c r="BS54" s="201">
        <v>7269</v>
      </c>
      <c r="BT54" s="204">
        <v>121</v>
      </c>
      <c r="BU54" s="201">
        <v>7378</v>
      </c>
      <c r="BV54" s="204">
        <v>123</v>
      </c>
      <c r="BW54" s="201">
        <v>7474</v>
      </c>
      <c r="BX54" s="204">
        <v>125</v>
      </c>
      <c r="BY54" s="201">
        <v>7554</v>
      </c>
      <c r="BZ54" s="204">
        <v>129</v>
      </c>
      <c r="CA54" s="201">
        <v>7636</v>
      </c>
      <c r="CB54" s="204">
        <v>129</v>
      </c>
      <c r="CC54" s="201">
        <v>7696</v>
      </c>
      <c r="CD54" s="204">
        <v>130</v>
      </c>
      <c r="CE54" s="201">
        <v>7729</v>
      </c>
      <c r="CF54" s="204">
        <v>130</v>
      </c>
      <c r="CG54" s="201">
        <v>7749</v>
      </c>
      <c r="CH54" s="204">
        <v>133</v>
      </c>
      <c r="CI54" s="201">
        <v>7776</v>
      </c>
      <c r="CJ54" s="299">
        <v>134</v>
      </c>
      <c r="CK54" s="201"/>
      <c r="CL54" s="204"/>
      <c r="CM54" s="201"/>
      <c r="CN54" s="204"/>
      <c r="CO54" s="201"/>
      <c r="CP54" s="204"/>
    </row>
    <row r="55" spans="1:94" x14ac:dyDescent="0.2">
      <c r="B55" s="10" t="s">
        <v>39</v>
      </c>
      <c r="C55" s="56">
        <v>17</v>
      </c>
      <c r="D55" s="41"/>
      <c r="E55" s="40">
        <v>30</v>
      </c>
      <c r="F55" s="41"/>
      <c r="G55" s="42"/>
      <c r="H55" s="42"/>
      <c r="I55" s="42">
        <v>50</v>
      </c>
      <c r="J55" s="42">
        <v>1</v>
      </c>
      <c r="K55" s="42">
        <v>51</v>
      </c>
      <c r="L55" s="42">
        <v>1</v>
      </c>
      <c r="M55" s="42">
        <v>53</v>
      </c>
      <c r="N55" s="42">
        <v>3</v>
      </c>
      <c r="O55" s="42">
        <v>54</v>
      </c>
      <c r="P55" s="42">
        <v>3</v>
      </c>
      <c r="Q55" s="42">
        <v>66</v>
      </c>
      <c r="R55" s="42">
        <v>4</v>
      </c>
      <c r="S55" s="42">
        <v>66</v>
      </c>
      <c r="T55" s="42">
        <v>4</v>
      </c>
      <c r="U55" s="42">
        <v>69</v>
      </c>
      <c r="V55" s="42">
        <v>4</v>
      </c>
      <c r="W55" s="42">
        <v>69</v>
      </c>
      <c r="X55" s="42">
        <v>6</v>
      </c>
      <c r="Y55" s="42">
        <v>69</v>
      </c>
      <c r="Z55" s="42">
        <v>6</v>
      </c>
      <c r="AA55" s="92">
        <v>69</v>
      </c>
      <c r="AB55" s="25">
        <v>6</v>
      </c>
      <c r="AC55" s="59">
        <v>69</v>
      </c>
      <c r="AD55" s="104">
        <v>6</v>
      </c>
      <c r="AE55" s="128">
        <v>71</v>
      </c>
      <c r="AF55" s="25">
        <v>6</v>
      </c>
      <c r="AG55" s="8">
        <v>73</v>
      </c>
      <c r="AH55" s="8">
        <v>6</v>
      </c>
      <c r="AI55" s="59">
        <v>81</v>
      </c>
      <c r="AJ55" s="104">
        <v>6</v>
      </c>
      <c r="AK55" s="141"/>
      <c r="AL55" s="107"/>
      <c r="AM55" s="100">
        <v>283</v>
      </c>
      <c r="AN55" s="97">
        <v>6</v>
      </c>
      <c r="AO55" s="201">
        <v>385</v>
      </c>
      <c r="AP55" s="204">
        <v>8</v>
      </c>
      <c r="AQ55" s="201">
        <v>528</v>
      </c>
      <c r="AR55" s="204">
        <v>9</v>
      </c>
      <c r="AS55" s="201">
        <v>796</v>
      </c>
      <c r="AT55" s="204">
        <v>9</v>
      </c>
      <c r="AU55" s="201">
        <v>1075</v>
      </c>
      <c r="AV55" s="204">
        <v>14</v>
      </c>
      <c r="AW55" s="201">
        <v>1190</v>
      </c>
      <c r="AX55" s="204">
        <v>17</v>
      </c>
      <c r="AY55" s="201">
        <v>1242</v>
      </c>
      <c r="AZ55" s="204">
        <v>19</v>
      </c>
      <c r="BA55" s="201">
        <v>1318</v>
      </c>
      <c r="BB55" s="204">
        <v>20</v>
      </c>
      <c r="BC55" s="201">
        <v>1322</v>
      </c>
      <c r="BD55" s="204">
        <v>20</v>
      </c>
      <c r="BE55" s="201">
        <v>1329</v>
      </c>
      <c r="BF55" s="204">
        <v>21</v>
      </c>
      <c r="BG55" s="201">
        <v>1351</v>
      </c>
      <c r="BH55" s="204">
        <v>21</v>
      </c>
      <c r="BI55" s="201">
        <v>1390</v>
      </c>
      <c r="BJ55" s="204">
        <v>23</v>
      </c>
      <c r="BK55" s="201">
        <v>1450</v>
      </c>
      <c r="BL55" s="204">
        <v>23</v>
      </c>
      <c r="BM55" s="201">
        <v>1536</v>
      </c>
      <c r="BN55" s="204">
        <v>23</v>
      </c>
      <c r="BO55" s="201">
        <v>1649</v>
      </c>
      <c r="BP55" s="204">
        <v>23</v>
      </c>
      <c r="BQ55" s="201">
        <v>1878</v>
      </c>
      <c r="BR55" s="204">
        <v>23</v>
      </c>
      <c r="BS55" s="201">
        <v>1979</v>
      </c>
      <c r="BT55" s="204">
        <v>23</v>
      </c>
      <c r="BU55" s="201">
        <v>2083</v>
      </c>
      <c r="BV55" s="204">
        <v>24</v>
      </c>
      <c r="BW55" s="201">
        <v>2180</v>
      </c>
      <c r="BX55" s="204">
        <v>24</v>
      </c>
      <c r="BY55" s="201">
        <v>2341</v>
      </c>
      <c r="BZ55" s="204">
        <v>24</v>
      </c>
      <c r="CA55" s="201">
        <v>2440</v>
      </c>
      <c r="CB55" s="204">
        <v>24</v>
      </c>
      <c r="CC55" s="201">
        <v>2542</v>
      </c>
      <c r="CD55" s="204">
        <v>25</v>
      </c>
      <c r="CE55" s="201">
        <v>2623</v>
      </c>
      <c r="CF55" s="204">
        <v>25</v>
      </c>
      <c r="CG55" s="201">
        <v>2724</v>
      </c>
      <c r="CH55" s="204">
        <v>25</v>
      </c>
      <c r="CI55" s="201">
        <v>2767</v>
      </c>
      <c r="CJ55" s="299">
        <v>25</v>
      </c>
      <c r="CK55" s="201"/>
      <c r="CL55" s="204"/>
      <c r="CM55" s="201"/>
      <c r="CN55" s="204"/>
      <c r="CO55" s="201"/>
      <c r="CP55" s="204"/>
    </row>
    <row r="56" spans="1:94" ht="17" thickBot="1" x14ac:dyDescent="0.25">
      <c r="B56" s="27" t="s">
        <v>111</v>
      </c>
      <c r="C56" s="53"/>
      <c r="D56" s="33"/>
      <c r="E56" s="32"/>
      <c r="F56" s="33"/>
      <c r="G56" s="34"/>
      <c r="H56" s="34"/>
      <c r="I56" s="34">
        <v>11</v>
      </c>
      <c r="J56" s="34">
        <v>2</v>
      </c>
      <c r="K56" s="34">
        <v>13</v>
      </c>
      <c r="L56" s="34">
        <v>2</v>
      </c>
      <c r="M56" s="34">
        <v>14</v>
      </c>
      <c r="N56" s="34">
        <v>2</v>
      </c>
      <c r="O56" s="34">
        <v>14</v>
      </c>
      <c r="P56" s="34">
        <v>2</v>
      </c>
      <c r="Q56" s="34">
        <v>14</v>
      </c>
      <c r="R56" s="34">
        <v>2</v>
      </c>
      <c r="S56" s="34">
        <v>14</v>
      </c>
      <c r="T56" s="34">
        <v>2</v>
      </c>
      <c r="U56" s="34">
        <v>16</v>
      </c>
      <c r="V56" s="34">
        <v>2</v>
      </c>
      <c r="W56" s="34">
        <v>19</v>
      </c>
      <c r="X56" s="34">
        <v>2</v>
      </c>
      <c r="Y56" s="34">
        <v>21</v>
      </c>
      <c r="Z56" s="34">
        <v>2</v>
      </c>
      <c r="AA56" s="92">
        <v>22</v>
      </c>
      <c r="AB56" s="25">
        <v>2</v>
      </c>
      <c r="AC56" s="59">
        <v>21</v>
      </c>
      <c r="AD56" s="104">
        <v>2</v>
      </c>
      <c r="AE56" s="128">
        <v>22</v>
      </c>
      <c r="AF56" s="25">
        <v>2</v>
      </c>
      <c r="AG56" s="8">
        <v>30</v>
      </c>
      <c r="AH56" s="8">
        <v>2</v>
      </c>
      <c r="AI56" s="59">
        <v>31</v>
      </c>
      <c r="AJ56" s="104">
        <v>2</v>
      </c>
      <c r="AK56" s="141"/>
      <c r="AL56" s="107"/>
      <c r="AM56" s="100">
        <v>37</v>
      </c>
      <c r="AN56" s="97">
        <v>2</v>
      </c>
      <c r="AO56" s="201">
        <v>40</v>
      </c>
      <c r="AP56" s="204">
        <v>2</v>
      </c>
      <c r="AQ56" s="201">
        <v>48</v>
      </c>
      <c r="AR56" s="204">
        <v>2</v>
      </c>
      <c r="AS56" s="201">
        <v>54</v>
      </c>
      <c r="AT56" s="204">
        <v>2</v>
      </c>
      <c r="AU56" s="201">
        <v>54</v>
      </c>
      <c r="AV56" s="204">
        <v>2</v>
      </c>
      <c r="AW56" s="201">
        <v>58</v>
      </c>
      <c r="AX56" s="204">
        <v>2</v>
      </c>
      <c r="AY56" s="201">
        <v>62</v>
      </c>
      <c r="AZ56" s="204">
        <v>2</v>
      </c>
      <c r="BA56" s="201">
        <v>70</v>
      </c>
      <c r="BB56" s="204">
        <v>2</v>
      </c>
      <c r="BC56" s="201">
        <v>75</v>
      </c>
      <c r="BD56" s="204">
        <v>2</v>
      </c>
      <c r="BE56" s="201">
        <v>86</v>
      </c>
      <c r="BF56" s="204">
        <v>2</v>
      </c>
      <c r="BG56" s="201">
        <v>92</v>
      </c>
      <c r="BH56" s="204">
        <v>2</v>
      </c>
      <c r="BI56" s="201">
        <v>98</v>
      </c>
      <c r="BJ56" s="204">
        <v>2</v>
      </c>
      <c r="BK56" s="201">
        <v>102</v>
      </c>
      <c r="BL56" s="204">
        <v>2</v>
      </c>
      <c r="BM56" s="201">
        <v>104</v>
      </c>
      <c r="BN56" s="204">
        <v>2</v>
      </c>
      <c r="BO56" s="201">
        <v>109</v>
      </c>
      <c r="BP56" s="204">
        <v>2</v>
      </c>
      <c r="BQ56" s="201">
        <v>113</v>
      </c>
      <c r="BR56" s="204">
        <v>2</v>
      </c>
      <c r="BS56" s="201">
        <v>122</v>
      </c>
      <c r="BT56" s="204">
        <v>2</v>
      </c>
      <c r="BU56" s="201">
        <v>124</v>
      </c>
      <c r="BV56" s="204">
        <v>2</v>
      </c>
      <c r="BW56" s="201">
        <v>128</v>
      </c>
      <c r="BX56" s="204">
        <v>2</v>
      </c>
      <c r="BY56" s="201">
        <v>132</v>
      </c>
      <c r="BZ56" s="204">
        <v>2</v>
      </c>
      <c r="CA56" s="201">
        <v>133</v>
      </c>
      <c r="CB56" s="204">
        <v>2</v>
      </c>
      <c r="CC56" s="201">
        <v>134</v>
      </c>
      <c r="CD56" s="204">
        <v>2</v>
      </c>
      <c r="CE56" s="201">
        <v>143</v>
      </c>
      <c r="CF56" s="204">
        <v>2</v>
      </c>
      <c r="CG56" s="201">
        <v>144</v>
      </c>
      <c r="CH56" s="204">
        <v>2</v>
      </c>
      <c r="CI56" s="201">
        <v>156</v>
      </c>
      <c r="CJ56" s="299">
        <v>2</v>
      </c>
      <c r="CK56" s="201"/>
      <c r="CL56" s="204"/>
      <c r="CM56" s="201"/>
      <c r="CN56" s="204"/>
      <c r="CO56" s="201"/>
      <c r="CP56" s="204"/>
    </row>
    <row r="57" spans="1:94" ht="17" thickBot="1" x14ac:dyDescent="0.25">
      <c r="B57" s="77" t="s">
        <v>142</v>
      </c>
      <c r="C57" s="75">
        <f t="shared" ref="C57:AD57" si="32">SUM(C35:C56)</f>
        <v>766</v>
      </c>
      <c r="D57" s="75">
        <f t="shared" si="32"/>
        <v>6</v>
      </c>
      <c r="E57" s="75">
        <f t="shared" si="32"/>
        <v>1336</v>
      </c>
      <c r="F57" s="75">
        <f t="shared" si="32"/>
        <v>24</v>
      </c>
      <c r="G57" s="75">
        <f t="shared" si="32"/>
        <v>1167</v>
      </c>
      <c r="H57" s="75">
        <f t="shared" si="32"/>
        <v>20</v>
      </c>
      <c r="I57" s="75">
        <f t="shared" si="32"/>
        <v>2707</v>
      </c>
      <c r="J57" s="75">
        <f t="shared" si="32"/>
        <v>80</v>
      </c>
      <c r="K57" s="75">
        <f t="shared" si="32"/>
        <v>3167</v>
      </c>
      <c r="L57" s="75">
        <f t="shared" si="32"/>
        <v>106</v>
      </c>
      <c r="M57" s="75">
        <f t="shared" si="32"/>
        <v>3526</v>
      </c>
      <c r="N57" s="75">
        <f t="shared" si="32"/>
        <v>123</v>
      </c>
      <c r="O57" s="75">
        <f t="shared" si="32"/>
        <v>3753</v>
      </c>
      <c r="P57" s="75">
        <f t="shared" si="32"/>
        <v>155</v>
      </c>
      <c r="Q57" s="76">
        <f t="shared" si="32"/>
        <v>4183</v>
      </c>
      <c r="R57" s="76">
        <f t="shared" si="32"/>
        <v>168</v>
      </c>
      <c r="S57" s="76">
        <f t="shared" si="32"/>
        <v>4794</v>
      </c>
      <c r="T57" s="76">
        <f t="shared" si="32"/>
        <v>182</v>
      </c>
      <c r="U57" s="76">
        <f t="shared" si="32"/>
        <v>5385</v>
      </c>
      <c r="V57" s="76">
        <f t="shared" si="32"/>
        <v>191</v>
      </c>
      <c r="W57" s="76">
        <f t="shared" si="32"/>
        <v>5940</v>
      </c>
      <c r="X57" s="76">
        <f t="shared" si="32"/>
        <v>217</v>
      </c>
      <c r="Y57" s="76">
        <f t="shared" si="32"/>
        <v>6543</v>
      </c>
      <c r="Z57" s="76">
        <f t="shared" si="32"/>
        <v>224</v>
      </c>
      <c r="AA57" s="75">
        <f t="shared" si="32"/>
        <v>7107</v>
      </c>
      <c r="AB57" s="96">
        <f t="shared" si="32"/>
        <v>230</v>
      </c>
      <c r="AC57" s="75">
        <f t="shared" si="32"/>
        <v>7749</v>
      </c>
      <c r="AD57" s="106">
        <f t="shared" si="32"/>
        <v>217</v>
      </c>
      <c r="AE57" s="131">
        <f>SUM(AE36:AE56)</f>
        <v>9633</v>
      </c>
      <c r="AF57" s="96">
        <f t="shared" ref="AF57:BD57" si="33">SUM(AF35:AF56)</f>
        <v>251</v>
      </c>
      <c r="AG57" s="76">
        <f t="shared" si="33"/>
        <v>11132</v>
      </c>
      <c r="AH57" s="76">
        <f t="shared" si="33"/>
        <v>257</v>
      </c>
      <c r="AI57" s="75">
        <f t="shared" si="33"/>
        <v>12839</v>
      </c>
      <c r="AJ57" s="106">
        <f t="shared" si="33"/>
        <v>268</v>
      </c>
      <c r="AK57" s="142">
        <f t="shared" si="33"/>
        <v>5378</v>
      </c>
      <c r="AL57" s="106">
        <f t="shared" si="33"/>
        <v>109</v>
      </c>
      <c r="AM57" s="75">
        <f t="shared" si="33"/>
        <v>18205</v>
      </c>
      <c r="AN57" s="96">
        <f t="shared" si="33"/>
        <v>301</v>
      </c>
      <c r="AO57" s="75">
        <f t="shared" si="33"/>
        <v>23429</v>
      </c>
      <c r="AP57" s="96">
        <f t="shared" si="33"/>
        <v>346</v>
      </c>
      <c r="AQ57" s="75">
        <f t="shared" si="33"/>
        <v>31329</v>
      </c>
      <c r="AR57" s="96">
        <f t="shared" si="33"/>
        <v>419</v>
      </c>
      <c r="AS57" s="75">
        <f t="shared" si="33"/>
        <v>41745</v>
      </c>
      <c r="AT57" s="96">
        <f t="shared" si="33"/>
        <v>505</v>
      </c>
      <c r="AU57" s="75">
        <f t="shared" si="33"/>
        <v>52350</v>
      </c>
      <c r="AV57" s="96">
        <f t="shared" si="33"/>
        <v>621</v>
      </c>
      <c r="AW57" s="75">
        <f t="shared" si="33"/>
        <v>60583</v>
      </c>
      <c r="AX57" s="96">
        <f t="shared" si="33"/>
        <v>735</v>
      </c>
      <c r="AY57" s="75">
        <f t="shared" si="33"/>
        <v>71592</v>
      </c>
      <c r="AZ57" s="96">
        <f t="shared" si="33"/>
        <v>922</v>
      </c>
      <c r="BA57" s="75">
        <f t="shared" si="33"/>
        <v>83855</v>
      </c>
      <c r="BB57" s="96">
        <f t="shared" si="33"/>
        <v>1023</v>
      </c>
      <c r="BC57" s="75">
        <f t="shared" si="33"/>
        <v>94359</v>
      </c>
      <c r="BD57" s="96">
        <f t="shared" si="33"/>
        <v>1178</v>
      </c>
      <c r="BE57" s="75">
        <f t="shared" ref="BE57:BH57" si="34">SUM(BE35:BE56)</f>
        <v>104708</v>
      </c>
      <c r="BF57" s="96">
        <f t="shared" si="34"/>
        <v>1295</v>
      </c>
      <c r="BG57" s="75">
        <f t="shared" si="34"/>
        <v>118737</v>
      </c>
      <c r="BH57" s="96">
        <f t="shared" si="34"/>
        <v>1427</v>
      </c>
      <c r="BI57" s="75">
        <f t="shared" ref="BI57:BL57" si="35">SUM(BI35:BI56)</f>
        <v>133652</v>
      </c>
      <c r="BJ57" s="96">
        <f t="shared" si="35"/>
        <v>1551</v>
      </c>
      <c r="BK57" s="75">
        <f t="shared" si="35"/>
        <v>149495</v>
      </c>
      <c r="BL57" s="96">
        <f t="shared" si="35"/>
        <v>1681</v>
      </c>
      <c r="BM57" s="75">
        <f t="shared" ref="BM57:BR57" si="36">SUM(BM35:BM56)</f>
        <v>164726</v>
      </c>
      <c r="BN57" s="96">
        <f t="shared" si="36"/>
        <v>1879</v>
      </c>
      <c r="BO57" s="75">
        <f t="shared" si="36"/>
        <v>180606</v>
      </c>
      <c r="BP57" s="96">
        <f t="shared" si="36"/>
        <v>2045</v>
      </c>
      <c r="BQ57" s="75">
        <f t="shared" si="36"/>
        <v>197303</v>
      </c>
      <c r="BR57" s="96">
        <f t="shared" si="36"/>
        <v>2335</v>
      </c>
      <c r="BS57" s="75">
        <f t="shared" ref="BS57:CB57" si="37">SUM(BS35:BS56)</f>
        <v>214525</v>
      </c>
      <c r="BT57" s="96">
        <f t="shared" si="37"/>
        <v>2456</v>
      </c>
      <c r="BU57" s="75">
        <f t="shared" si="37"/>
        <v>229798</v>
      </c>
      <c r="BV57" s="96">
        <f t="shared" si="37"/>
        <v>2527</v>
      </c>
      <c r="BW57" s="75">
        <f t="shared" si="37"/>
        <v>244569</v>
      </c>
      <c r="BX57" s="96">
        <f t="shared" si="37"/>
        <v>2703</v>
      </c>
      <c r="BY57" s="75">
        <f t="shared" si="37"/>
        <v>259505</v>
      </c>
      <c r="BZ57" s="96">
        <f t="shared" si="37"/>
        <v>2827</v>
      </c>
      <c r="CA57" s="75">
        <f t="shared" si="37"/>
        <v>272008</v>
      </c>
      <c r="CB57" s="96">
        <f t="shared" si="37"/>
        <v>3007</v>
      </c>
      <c r="CC57" s="75">
        <f t="shared" ref="CC57:CH57" si="38">SUM(CC35:CC56)</f>
        <v>285693</v>
      </c>
      <c r="CD57" s="96">
        <f t="shared" si="38"/>
        <v>3097</v>
      </c>
      <c r="CE57" s="75">
        <f t="shared" si="38"/>
        <v>297793</v>
      </c>
      <c r="CF57" s="285">
        <f t="shared" si="38"/>
        <v>3230</v>
      </c>
      <c r="CG57" s="284">
        <f t="shared" si="38"/>
        <v>309049</v>
      </c>
      <c r="CH57" s="106">
        <f t="shared" si="38"/>
        <v>3340</v>
      </c>
      <c r="CI57" s="75">
        <f t="shared" ref="CI57:CP57" si="39">SUM(CI35:CI56)</f>
        <v>321551</v>
      </c>
      <c r="CJ57" s="306">
        <f t="shared" si="39"/>
        <v>3402</v>
      </c>
      <c r="CK57" s="284">
        <f t="shared" si="39"/>
        <v>0</v>
      </c>
      <c r="CL57" s="106">
        <f t="shared" si="39"/>
        <v>0</v>
      </c>
      <c r="CM57" s="75">
        <f t="shared" si="39"/>
        <v>0</v>
      </c>
      <c r="CN57" s="285">
        <f t="shared" si="39"/>
        <v>0</v>
      </c>
      <c r="CO57" s="284">
        <f t="shared" si="39"/>
        <v>0</v>
      </c>
      <c r="CP57" s="106">
        <f t="shared" si="39"/>
        <v>0</v>
      </c>
    </row>
    <row r="58" spans="1:94" ht="17" thickBot="1" x14ac:dyDescent="0.25">
      <c r="B58" s="12" t="s">
        <v>112</v>
      </c>
      <c r="C58" s="53"/>
      <c r="D58" s="33"/>
      <c r="E58" s="32"/>
      <c r="F58" s="33"/>
      <c r="G58" s="34"/>
      <c r="H58" s="34"/>
      <c r="I58" s="34">
        <v>3160</v>
      </c>
      <c r="J58" s="34">
        <v>8</v>
      </c>
      <c r="K58" s="34">
        <v>4769</v>
      </c>
      <c r="L58" s="34">
        <v>16</v>
      </c>
      <c r="M58" s="34">
        <v>5335</v>
      </c>
      <c r="N58" s="34">
        <v>22</v>
      </c>
      <c r="O58" s="34">
        <v>6213</v>
      </c>
      <c r="P58" s="34">
        <v>25</v>
      </c>
      <c r="Q58" s="34">
        <v>6962</v>
      </c>
      <c r="R58" s="34">
        <v>26</v>
      </c>
      <c r="S58" s="34">
        <v>7526</v>
      </c>
      <c r="T58" s="34">
        <v>27</v>
      </c>
      <c r="U58" s="34">
        <v>7826</v>
      </c>
      <c r="V58" s="34">
        <v>27</v>
      </c>
      <c r="W58" s="34">
        <v>8374</v>
      </c>
      <c r="X58" s="34">
        <v>27</v>
      </c>
      <c r="Y58" s="34">
        <v>8764</v>
      </c>
      <c r="Z58" s="34">
        <v>29</v>
      </c>
      <c r="AA58" s="111">
        <v>8950</v>
      </c>
      <c r="AB58" s="112">
        <v>32</v>
      </c>
      <c r="AC58" s="111">
        <v>9449</v>
      </c>
      <c r="AD58" s="115">
        <v>29</v>
      </c>
      <c r="AE58" s="132">
        <v>10822</v>
      </c>
      <c r="AF58" s="112">
        <v>36</v>
      </c>
      <c r="AG58" s="113">
        <v>13232</v>
      </c>
      <c r="AH58" s="114">
        <v>36</v>
      </c>
      <c r="AI58" s="111">
        <v>17116</v>
      </c>
      <c r="AJ58" s="115">
        <v>30</v>
      </c>
      <c r="AK58" s="143"/>
      <c r="AL58" s="188"/>
      <c r="AM58" s="111">
        <v>29047</v>
      </c>
      <c r="AN58" s="189">
        <v>46</v>
      </c>
      <c r="AO58" s="214">
        <v>37824</v>
      </c>
      <c r="AP58" s="215">
        <v>58</v>
      </c>
      <c r="AQ58" s="216">
        <v>43464</v>
      </c>
      <c r="AR58" s="217">
        <v>72</v>
      </c>
      <c r="AS58" s="216">
        <v>49068</v>
      </c>
      <c r="AT58" s="217">
        <v>74</v>
      </c>
      <c r="AU58" s="216">
        <v>54124</v>
      </c>
      <c r="AV58" s="217">
        <v>80</v>
      </c>
      <c r="AW58" s="216">
        <v>56719</v>
      </c>
      <c r="AX58" s="217">
        <v>88</v>
      </c>
      <c r="AY58" s="216">
        <v>61827</v>
      </c>
      <c r="AZ58" s="217">
        <v>92</v>
      </c>
      <c r="BA58" s="216">
        <v>65657</v>
      </c>
      <c r="BB58" s="217">
        <v>96</v>
      </c>
      <c r="BC58" s="216">
        <v>69267</v>
      </c>
      <c r="BD58" s="217">
        <v>98</v>
      </c>
      <c r="BE58" s="216">
        <v>73111</v>
      </c>
      <c r="BF58" s="217">
        <v>100</v>
      </c>
      <c r="BG58" s="216">
        <v>80100</v>
      </c>
      <c r="BH58" s="217">
        <v>104</v>
      </c>
      <c r="BI58" s="216">
        <v>89133</v>
      </c>
      <c r="BJ58" s="217">
        <v>111</v>
      </c>
      <c r="BK58" s="216">
        <v>99839</v>
      </c>
      <c r="BL58" s="217">
        <v>113</v>
      </c>
      <c r="BM58" s="216">
        <v>110982</v>
      </c>
      <c r="BN58" s="217">
        <v>124</v>
      </c>
      <c r="BO58" s="216">
        <v>125947</v>
      </c>
      <c r="BP58" s="217">
        <v>136</v>
      </c>
      <c r="BQ58" s="216">
        <v>143641</v>
      </c>
      <c r="BR58" s="217">
        <v>157</v>
      </c>
      <c r="BS58" s="216">
        <v>154620</v>
      </c>
      <c r="BT58" s="217">
        <v>165</v>
      </c>
      <c r="BU58" s="216">
        <v>169194</v>
      </c>
      <c r="BV58" s="217">
        <v>183</v>
      </c>
      <c r="BW58" s="216">
        <v>196598</v>
      </c>
      <c r="BX58" s="217">
        <v>210</v>
      </c>
      <c r="BY58" s="216">
        <v>211270</v>
      </c>
      <c r="BZ58" s="217">
        <v>230</v>
      </c>
      <c r="CA58" s="216">
        <v>225753</v>
      </c>
      <c r="CB58" s="217">
        <v>252</v>
      </c>
      <c r="CC58" s="216">
        <v>235258</v>
      </c>
      <c r="CD58" s="217">
        <v>277</v>
      </c>
      <c r="CE58" s="216">
        <v>245957</v>
      </c>
      <c r="CF58" s="217">
        <v>293</v>
      </c>
      <c r="CG58" s="216">
        <v>253203</v>
      </c>
      <c r="CH58" s="217">
        <v>303</v>
      </c>
      <c r="CI58" s="216">
        <v>258277</v>
      </c>
      <c r="CJ58" s="307">
        <v>306</v>
      </c>
      <c r="CK58" s="216"/>
      <c r="CL58" s="217"/>
      <c r="CM58" s="216"/>
      <c r="CN58" s="217"/>
      <c r="CO58" s="216"/>
      <c r="CP58" s="217"/>
    </row>
    <row r="59" spans="1:94" x14ac:dyDescent="0.2">
      <c r="A59" s="71" t="s">
        <v>132</v>
      </c>
      <c r="B59" s="28"/>
      <c r="C59" s="57"/>
      <c r="D59" s="44"/>
      <c r="E59" s="43"/>
      <c r="F59" s="44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92"/>
      <c r="AB59" s="25"/>
      <c r="AC59" s="59"/>
      <c r="AD59" s="104"/>
      <c r="AE59" s="128"/>
      <c r="AF59" s="25"/>
      <c r="AG59" s="8"/>
      <c r="AH59" s="8"/>
      <c r="AI59" s="59"/>
      <c r="AJ59" s="104"/>
      <c r="AK59" s="141"/>
      <c r="AL59" s="107"/>
      <c r="AM59" s="100"/>
      <c r="AN59" s="97"/>
      <c r="AO59" s="201"/>
      <c r="AP59" s="204"/>
      <c r="AQ59" s="201"/>
      <c r="AR59" s="204"/>
      <c r="AS59" s="201"/>
      <c r="AT59" s="204"/>
      <c r="AU59" s="201"/>
      <c r="AV59" s="204"/>
      <c r="AW59" s="201"/>
      <c r="AX59" s="204"/>
      <c r="AY59" s="201"/>
      <c r="AZ59" s="204"/>
      <c r="BA59" s="201"/>
      <c r="BB59" s="204"/>
      <c r="BC59" s="201"/>
      <c r="BD59" s="204"/>
      <c r="BE59" s="201"/>
      <c r="BF59" s="204"/>
      <c r="BG59" s="201"/>
      <c r="BH59" s="204"/>
      <c r="BI59" s="201"/>
      <c r="BJ59" s="204"/>
      <c r="BK59" s="201"/>
      <c r="BL59" s="204"/>
      <c r="BM59" s="201"/>
      <c r="BN59" s="204"/>
      <c r="BO59" s="201"/>
      <c r="BP59" s="204"/>
      <c r="BQ59" s="201"/>
      <c r="BR59" s="204"/>
      <c r="BS59" s="201"/>
      <c r="BT59" s="204"/>
      <c r="BU59" s="201"/>
      <c r="BV59" s="204"/>
      <c r="BW59" s="201"/>
      <c r="BX59" s="204"/>
      <c r="BY59" s="201"/>
      <c r="BZ59" s="204"/>
      <c r="CA59" s="201"/>
      <c r="CB59" s="204"/>
      <c r="CC59" s="201"/>
      <c r="CD59" s="204"/>
      <c r="CE59" s="201"/>
      <c r="CF59" s="204"/>
      <c r="CG59" s="201"/>
      <c r="CH59" s="204"/>
      <c r="CI59" s="201"/>
      <c r="CJ59" s="299"/>
      <c r="CK59" s="201"/>
      <c r="CL59" s="204"/>
      <c r="CM59" s="201"/>
      <c r="CN59" s="204"/>
      <c r="CO59" s="201"/>
      <c r="CP59" s="204"/>
    </row>
    <row r="60" spans="1:94" x14ac:dyDescent="0.2">
      <c r="A60" s="10" t="s">
        <v>88</v>
      </c>
      <c r="B60" s="13" t="s">
        <v>40</v>
      </c>
      <c r="C60" s="56">
        <v>9</v>
      </c>
      <c r="D60" s="41"/>
      <c r="E60" s="40">
        <v>21</v>
      </c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92"/>
      <c r="AB60" s="25"/>
      <c r="AC60" s="59"/>
      <c r="AD60" s="104"/>
      <c r="AE60" s="128"/>
      <c r="AF60" s="25"/>
      <c r="AG60" s="8"/>
      <c r="AH60" s="8"/>
      <c r="AI60" s="59"/>
      <c r="AJ60" s="104"/>
      <c r="AK60" s="141"/>
      <c r="AL60" s="107"/>
      <c r="AM60" s="100"/>
      <c r="AN60" s="97"/>
      <c r="AO60" s="201"/>
      <c r="AP60" s="204"/>
      <c r="AQ60" s="201"/>
      <c r="AR60" s="204"/>
      <c r="AS60" s="201"/>
      <c r="AT60" s="204"/>
      <c r="AU60" s="201"/>
      <c r="AV60" s="204"/>
      <c r="AW60" s="201"/>
      <c r="AX60" s="204"/>
      <c r="AY60" s="201"/>
      <c r="AZ60" s="204"/>
      <c r="BA60" s="201"/>
      <c r="BB60" s="204"/>
      <c r="BC60" s="201"/>
      <c r="BD60" s="204"/>
      <c r="BE60" s="201"/>
      <c r="BF60" s="204"/>
      <c r="BG60" s="201"/>
      <c r="BH60" s="204"/>
      <c r="BI60" s="201"/>
      <c r="BJ60" s="204"/>
      <c r="BK60" s="201"/>
      <c r="BL60" s="204"/>
      <c r="BM60" s="201"/>
      <c r="BN60" s="204"/>
      <c r="BO60" s="201"/>
      <c r="BP60" s="204"/>
      <c r="BQ60" s="201"/>
      <c r="BR60" s="204"/>
      <c r="BS60" s="201"/>
      <c r="BT60" s="204"/>
      <c r="BU60" s="201"/>
      <c r="BV60" s="204"/>
      <c r="BW60" s="201"/>
      <c r="BX60" s="204"/>
      <c r="BY60" s="201"/>
      <c r="BZ60" s="204"/>
      <c r="CA60" s="201"/>
      <c r="CB60" s="204"/>
      <c r="CC60" s="201"/>
      <c r="CD60" s="204"/>
      <c r="CE60" s="201"/>
      <c r="CF60" s="204"/>
      <c r="CG60" s="201"/>
      <c r="CH60" s="204"/>
      <c r="CI60" s="201"/>
      <c r="CJ60" s="299"/>
      <c r="CK60" s="201"/>
      <c r="CL60" s="204"/>
      <c r="CM60" s="201"/>
      <c r="CN60" s="204"/>
      <c r="CO60" s="201"/>
      <c r="CP60" s="204"/>
    </row>
    <row r="61" spans="1:94" x14ac:dyDescent="0.2">
      <c r="A61" s="72" t="s">
        <v>110</v>
      </c>
      <c r="B61" s="12" t="s">
        <v>107</v>
      </c>
      <c r="C61" s="53"/>
      <c r="D61" s="33"/>
      <c r="E61" s="32"/>
      <c r="F61" s="33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92"/>
      <c r="AB61" s="25"/>
      <c r="AC61" s="59"/>
      <c r="AD61" s="104"/>
      <c r="AE61" s="128"/>
      <c r="AF61" s="25"/>
      <c r="AG61" s="8"/>
      <c r="AH61" s="8"/>
      <c r="AI61" s="59"/>
      <c r="AJ61" s="104"/>
      <c r="AK61" s="141"/>
      <c r="AL61" s="107"/>
      <c r="AM61" s="100"/>
      <c r="AN61" s="97"/>
      <c r="AO61" s="201"/>
      <c r="AP61" s="204"/>
      <c r="AQ61" s="201"/>
      <c r="AR61" s="204"/>
      <c r="AS61" s="201"/>
      <c r="AT61" s="204"/>
      <c r="AU61" s="201"/>
      <c r="AV61" s="204"/>
      <c r="AW61" s="201"/>
      <c r="AX61" s="204"/>
      <c r="AY61" s="201"/>
      <c r="AZ61" s="204"/>
      <c r="BA61" s="201"/>
      <c r="BB61" s="204"/>
      <c r="BC61" s="201"/>
      <c r="BD61" s="204"/>
      <c r="BE61" s="201"/>
      <c r="BF61" s="204"/>
      <c r="BG61" s="201"/>
      <c r="BH61" s="204"/>
      <c r="BI61" s="201"/>
      <c r="BJ61" s="204"/>
      <c r="BK61" s="201"/>
      <c r="BL61" s="204"/>
      <c r="BM61" s="201"/>
      <c r="BN61" s="204"/>
      <c r="BO61" s="201"/>
      <c r="BP61" s="204"/>
      <c r="BQ61" s="201"/>
      <c r="BR61" s="204"/>
      <c r="BS61" s="201"/>
      <c r="BT61" s="204"/>
      <c r="BU61" s="201"/>
      <c r="BV61" s="204"/>
      <c r="BW61" s="201"/>
      <c r="BX61" s="204"/>
      <c r="BY61" s="201"/>
      <c r="BZ61" s="204"/>
      <c r="CA61" s="201"/>
      <c r="CB61" s="204"/>
      <c r="CC61" s="201"/>
      <c r="CD61" s="204"/>
      <c r="CE61" s="201"/>
      <c r="CF61" s="204"/>
      <c r="CG61" s="201"/>
      <c r="CH61" s="204"/>
      <c r="CI61" s="201"/>
      <c r="CJ61" s="299"/>
      <c r="CK61" s="201"/>
      <c r="CL61" s="204"/>
      <c r="CM61" s="201"/>
      <c r="CN61" s="204"/>
      <c r="CO61" s="201"/>
      <c r="CP61" s="204"/>
    </row>
    <row r="62" spans="1:94" x14ac:dyDescent="0.2">
      <c r="A62" s="72" t="s">
        <v>89</v>
      </c>
      <c r="B62" s="13" t="s">
        <v>41</v>
      </c>
      <c r="C62" s="56">
        <v>47</v>
      </c>
      <c r="D62" s="41"/>
      <c r="E62" s="40">
        <v>69</v>
      </c>
      <c r="F62" s="41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92"/>
      <c r="AB62" s="25"/>
      <c r="AC62" s="59"/>
      <c r="AD62" s="104"/>
      <c r="AE62" s="128"/>
      <c r="AF62" s="25"/>
      <c r="AG62" s="8"/>
      <c r="AH62" s="8"/>
      <c r="AI62" s="59"/>
      <c r="AJ62" s="104"/>
      <c r="AK62" s="141"/>
      <c r="AL62" s="107"/>
      <c r="AM62" s="100"/>
      <c r="AN62" s="97"/>
      <c r="AO62" s="201"/>
      <c r="AP62" s="204"/>
      <c r="AQ62" s="201"/>
      <c r="AR62" s="204"/>
      <c r="AS62" s="201"/>
      <c r="AT62" s="204"/>
      <c r="AU62" s="201"/>
      <c r="AV62" s="204"/>
      <c r="AW62" s="201"/>
      <c r="AX62" s="204"/>
      <c r="AY62" s="201"/>
      <c r="AZ62" s="204"/>
      <c r="BA62" s="201"/>
      <c r="BB62" s="204"/>
      <c r="BC62" s="201"/>
      <c r="BD62" s="204"/>
      <c r="BE62" s="201"/>
      <c r="BF62" s="204"/>
      <c r="BG62" s="201"/>
      <c r="BH62" s="204"/>
      <c r="BI62" s="201"/>
      <c r="BJ62" s="204"/>
      <c r="BK62" s="201"/>
      <c r="BL62" s="204"/>
      <c r="BM62" s="201"/>
      <c r="BN62" s="204"/>
      <c r="BO62" s="201"/>
      <c r="BP62" s="204"/>
      <c r="BQ62" s="201"/>
      <c r="BR62" s="204"/>
      <c r="BS62" s="201"/>
      <c r="BT62" s="204"/>
      <c r="BU62" s="201"/>
      <c r="BV62" s="204"/>
      <c r="BW62" s="201"/>
      <c r="BX62" s="204"/>
      <c r="BY62" s="201"/>
      <c r="BZ62" s="204"/>
      <c r="CA62" s="201"/>
      <c r="CB62" s="204"/>
      <c r="CC62" s="201"/>
      <c r="CD62" s="204"/>
      <c r="CE62" s="201"/>
      <c r="CF62" s="204"/>
      <c r="CG62" s="201"/>
      <c r="CH62" s="204"/>
      <c r="CI62" s="201"/>
      <c r="CJ62" s="299"/>
      <c r="CK62" s="201"/>
      <c r="CL62" s="204"/>
      <c r="CM62" s="201"/>
      <c r="CN62" s="204"/>
      <c r="CO62" s="201"/>
      <c r="CP62" s="204"/>
    </row>
    <row r="63" spans="1:94" x14ac:dyDescent="0.2">
      <c r="A63" s="72" t="s">
        <v>133</v>
      </c>
      <c r="B63" s="12" t="s">
        <v>134</v>
      </c>
      <c r="C63" s="53"/>
      <c r="D63" s="33"/>
      <c r="E63" s="32"/>
      <c r="F63" s="33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92"/>
      <c r="AB63" s="25"/>
      <c r="AC63" s="59"/>
      <c r="AD63" s="104"/>
      <c r="AE63" s="128"/>
      <c r="AF63" s="25"/>
      <c r="AG63" s="8"/>
      <c r="AH63" s="8"/>
      <c r="AI63" s="59"/>
      <c r="AJ63" s="104"/>
      <c r="AK63" s="141"/>
      <c r="AL63" s="107"/>
      <c r="AM63" s="100"/>
      <c r="AN63" s="97"/>
      <c r="AO63" s="201"/>
      <c r="AP63" s="204"/>
      <c r="AQ63" s="201"/>
      <c r="AR63" s="204"/>
      <c r="AS63" s="201"/>
      <c r="AT63" s="204"/>
      <c r="AU63" s="201"/>
      <c r="AV63" s="204"/>
      <c r="AW63" s="201"/>
      <c r="AX63" s="204"/>
      <c r="AY63" s="201"/>
      <c r="AZ63" s="204"/>
      <c r="BA63" s="201"/>
      <c r="BB63" s="204"/>
      <c r="BC63" s="201"/>
      <c r="BD63" s="204"/>
      <c r="BE63" s="201"/>
      <c r="BF63" s="204"/>
      <c r="BG63" s="201"/>
      <c r="BH63" s="204"/>
      <c r="BI63" s="201"/>
      <c r="BJ63" s="204"/>
      <c r="BK63" s="201"/>
      <c r="BL63" s="204"/>
      <c r="BM63" s="201"/>
      <c r="BN63" s="204"/>
      <c r="BO63" s="201"/>
      <c r="BP63" s="204"/>
      <c r="BQ63" s="201"/>
      <c r="BR63" s="204"/>
      <c r="BS63" s="201"/>
      <c r="BT63" s="204"/>
      <c r="BU63" s="201"/>
      <c r="BV63" s="204"/>
      <c r="BW63" s="201"/>
      <c r="BX63" s="204"/>
      <c r="BY63" s="201"/>
      <c r="BZ63" s="204"/>
      <c r="CA63" s="201"/>
      <c r="CB63" s="204"/>
      <c r="CC63" s="201"/>
      <c r="CD63" s="204"/>
      <c r="CE63" s="201"/>
      <c r="CF63" s="204"/>
      <c r="CG63" s="201"/>
      <c r="CH63" s="204"/>
      <c r="CI63" s="201"/>
      <c r="CJ63" s="299"/>
      <c r="CK63" s="201"/>
      <c r="CL63" s="204"/>
      <c r="CM63" s="201"/>
      <c r="CN63" s="204"/>
      <c r="CO63" s="201"/>
      <c r="CP63" s="204"/>
    </row>
    <row r="64" spans="1:94" x14ac:dyDescent="0.2">
      <c r="A64" s="72" t="s">
        <v>135</v>
      </c>
      <c r="B64" s="12" t="s">
        <v>136</v>
      </c>
      <c r="C64" s="53"/>
      <c r="D64" s="33"/>
      <c r="E64" s="32"/>
      <c r="F64" s="33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92"/>
      <c r="AB64" s="25"/>
      <c r="AC64" s="59"/>
      <c r="AD64" s="104"/>
      <c r="AE64" s="128"/>
      <c r="AF64" s="25"/>
      <c r="AG64" s="8"/>
      <c r="AH64" s="8"/>
      <c r="AI64" s="59"/>
      <c r="AJ64" s="104"/>
      <c r="AK64" s="141"/>
      <c r="AL64" s="107"/>
      <c r="AM64" s="100"/>
      <c r="AN64" s="97"/>
      <c r="AO64" s="201"/>
      <c r="AP64" s="204"/>
      <c r="AQ64" s="201"/>
      <c r="AR64" s="204"/>
      <c r="AS64" s="201"/>
      <c r="AT64" s="204"/>
      <c r="AU64" s="201"/>
      <c r="AV64" s="204"/>
      <c r="AW64" s="201"/>
      <c r="AX64" s="204"/>
      <c r="AY64" s="201"/>
      <c r="AZ64" s="204"/>
      <c r="BA64" s="201"/>
      <c r="BB64" s="204"/>
      <c r="BC64" s="201"/>
      <c r="BD64" s="204"/>
      <c r="BE64" s="201"/>
      <c r="BF64" s="204"/>
      <c r="BG64" s="201"/>
      <c r="BH64" s="204"/>
      <c r="BI64" s="201"/>
      <c r="BJ64" s="204"/>
      <c r="BK64" s="201"/>
      <c r="BL64" s="204"/>
      <c r="BM64" s="201"/>
      <c r="BN64" s="204"/>
      <c r="BO64" s="201"/>
      <c r="BP64" s="204"/>
      <c r="BQ64" s="201"/>
      <c r="BR64" s="204"/>
      <c r="BS64" s="201"/>
      <c r="BT64" s="204"/>
      <c r="BU64" s="201"/>
      <c r="BV64" s="204"/>
      <c r="BW64" s="201"/>
      <c r="BX64" s="204"/>
      <c r="BY64" s="201"/>
      <c r="BZ64" s="204"/>
      <c r="CA64" s="201"/>
      <c r="CB64" s="204"/>
      <c r="CC64" s="201"/>
      <c r="CD64" s="204"/>
      <c r="CE64" s="201"/>
      <c r="CF64" s="204"/>
      <c r="CG64" s="201"/>
      <c r="CH64" s="204"/>
      <c r="CI64" s="201"/>
      <c r="CJ64" s="299"/>
      <c r="CK64" s="201"/>
      <c r="CL64" s="204"/>
      <c r="CM64" s="201"/>
      <c r="CN64" s="204"/>
      <c r="CO64" s="201"/>
      <c r="CP64" s="204"/>
    </row>
    <row r="65" spans="1:94" x14ac:dyDescent="0.2">
      <c r="B65" s="12" t="s">
        <v>108</v>
      </c>
      <c r="C65" s="53"/>
      <c r="D65" s="33"/>
      <c r="E65" s="32"/>
      <c r="F65" s="33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92"/>
      <c r="AB65" s="25"/>
      <c r="AC65" s="59"/>
      <c r="AD65" s="104"/>
      <c r="AE65" s="128"/>
      <c r="AF65" s="25"/>
      <c r="AG65" s="8"/>
      <c r="AH65" s="8"/>
      <c r="AI65" s="59"/>
      <c r="AJ65" s="104"/>
      <c r="AK65" s="141"/>
      <c r="AL65" s="107"/>
      <c r="AM65" s="100"/>
      <c r="AN65" s="97"/>
      <c r="AO65" s="201"/>
      <c r="AP65" s="204"/>
      <c r="AQ65" s="201"/>
      <c r="AR65" s="204"/>
      <c r="AS65" s="201"/>
      <c r="AT65" s="204"/>
      <c r="AU65" s="201"/>
      <c r="AV65" s="204"/>
      <c r="AW65" s="201"/>
      <c r="AX65" s="204"/>
      <c r="AY65" s="201"/>
      <c r="AZ65" s="204"/>
      <c r="BA65" s="201"/>
      <c r="BB65" s="204"/>
      <c r="BC65" s="201"/>
      <c r="BD65" s="204"/>
      <c r="BE65" s="201"/>
      <c r="BF65" s="204"/>
      <c r="BG65" s="201"/>
      <c r="BH65" s="204"/>
      <c r="BI65" s="201"/>
      <c r="BJ65" s="204"/>
      <c r="BK65" s="201"/>
      <c r="BL65" s="204"/>
      <c r="BM65" s="201"/>
      <c r="BN65" s="204"/>
      <c r="BO65" s="201"/>
      <c r="BP65" s="204"/>
      <c r="BQ65" s="201"/>
      <c r="BR65" s="204"/>
      <c r="BS65" s="201"/>
      <c r="BT65" s="204"/>
      <c r="BU65" s="201"/>
      <c r="BV65" s="204"/>
      <c r="BW65" s="201"/>
      <c r="BX65" s="204"/>
      <c r="BY65" s="201"/>
      <c r="BZ65" s="204"/>
      <c r="CA65" s="201"/>
      <c r="CB65" s="204"/>
      <c r="CC65" s="201"/>
      <c r="CD65" s="204"/>
      <c r="CE65" s="201"/>
      <c r="CF65" s="204"/>
      <c r="CG65" s="201"/>
      <c r="CH65" s="204"/>
      <c r="CI65" s="201"/>
      <c r="CJ65" s="299"/>
      <c r="CK65" s="201"/>
      <c r="CL65" s="204"/>
      <c r="CM65" s="201"/>
      <c r="CN65" s="204"/>
      <c r="CO65" s="201"/>
      <c r="CP65" s="204"/>
    </row>
    <row r="66" spans="1:94" x14ac:dyDescent="0.2">
      <c r="A66" s="14" t="s">
        <v>44</v>
      </c>
      <c r="B66" s="62" t="s">
        <v>114</v>
      </c>
      <c r="C66" s="63"/>
      <c r="D66" s="64"/>
      <c r="E66" s="65"/>
      <c r="F66" s="64"/>
      <c r="G66" s="66"/>
      <c r="H66" s="66"/>
      <c r="I66" s="66">
        <v>122</v>
      </c>
      <c r="J66" s="66">
        <v>8</v>
      </c>
      <c r="K66" s="66">
        <v>122</v>
      </c>
      <c r="L66" s="66">
        <v>8</v>
      </c>
      <c r="M66" s="66">
        <v>122</v>
      </c>
      <c r="N66" s="66">
        <v>8</v>
      </c>
      <c r="O66" s="66">
        <v>122</v>
      </c>
      <c r="P66" s="66">
        <v>8</v>
      </c>
      <c r="Q66" s="66">
        <v>122</v>
      </c>
      <c r="R66" s="66">
        <v>8</v>
      </c>
      <c r="S66" s="66">
        <v>122</v>
      </c>
      <c r="T66" s="66">
        <v>8</v>
      </c>
      <c r="U66" s="66">
        <v>122</v>
      </c>
      <c r="V66" s="66">
        <v>8</v>
      </c>
      <c r="W66" s="66">
        <v>122</v>
      </c>
      <c r="X66" s="66">
        <v>8</v>
      </c>
      <c r="Y66" s="66">
        <v>122</v>
      </c>
      <c r="Z66" s="66">
        <v>8</v>
      </c>
      <c r="AA66" s="116">
        <v>122</v>
      </c>
      <c r="AB66" s="117">
        <v>8</v>
      </c>
      <c r="AC66" s="118">
        <v>122</v>
      </c>
      <c r="AD66" s="120">
        <v>8</v>
      </c>
      <c r="AE66" s="133">
        <v>122</v>
      </c>
      <c r="AF66" s="117">
        <v>8</v>
      </c>
      <c r="AG66" s="119">
        <v>122</v>
      </c>
      <c r="AH66" s="119">
        <v>8</v>
      </c>
      <c r="AI66" s="118"/>
      <c r="AJ66" s="120"/>
      <c r="AK66" s="190"/>
      <c r="AL66" s="191"/>
      <c r="AM66" s="192"/>
      <c r="AN66" s="193"/>
      <c r="AO66" s="201"/>
      <c r="AP66" s="204"/>
      <c r="AQ66" s="201"/>
      <c r="AR66" s="204"/>
      <c r="AS66" s="201"/>
      <c r="AT66" s="204"/>
      <c r="AU66" s="201"/>
      <c r="AV66" s="204"/>
      <c r="AW66" s="201"/>
      <c r="AX66" s="204"/>
      <c r="AY66" s="201"/>
      <c r="AZ66" s="204"/>
      <c r="BA66" s="201"/>
      <c r="BB66" s="204"/>
      <c r="BC66" s="201"/>
      <c r="BD66" s="204"/>
      <c r="BE66" s="201"/>
      <c r="BF66" s="204"/>
      <c r="BG66" s="201"/>
      <c r="BH66" s="204"/>
      <c r="BI66" s="201"/>
      <c r="BJ66" s="204"/>
      <c r="BK66" s="201"/>
      <c r="BL66" s="204"/>
      <c r="BM66" s="201"/>
      <c r="BN66" s="204"/>
      <c r="BO66" s="201"/>
      <c r="BP66" s="204"/>
      <c r="BQ66" s="201"/>
      <c r="BR66" s="204"/>
      <c r="BS66" s="201"/>
      <c r="BT66" s="204"/>
      <c r="BU66" s="201"/>
      <c r="BV66" s="204"/>
      <c r="BW66" s="201"/>
      <c r="BX66" s="204"/>
      <c r="BY66" s="201"/>
      <c r="BZ66" s="204"/>
      <c r="CA66" s="201"/>
      <c r="CB66" s="204"/>
      <c r="CC66" s="201"/>
      <c r="CD66" s="204"/>
      <c r="CE66" s="201"/>
      <c r="CF66" s="204"/>
      <c r="CG66" s="201"/>
      <c r="CH66" s="204"/>
      <c r="CI66" s="201"/>
      <c r="CJ66" s="299"/>
      <c r="CK66" s="201"/>
      <c r="CL66" s="204"/>
      <c r="CM66" s="201"/>
      <c r="CN66" s="204"/>
      <c r="CO66" s="201"/>
      <c r="CP66" s="204"/>
    </row>
    <row r="67" spans="1:94" x14ac:dyDescent="0.2">
      <c r="A67" s="12" t="s">
        <v>119</v>
      </c>
      <c r="B67" s="12" t="s">
        <v>115</v>
      </c>
      <c r="C67" s="53"/>
      <c r="D67" s="33"/>
      <c r="E67" s="32"/>
      <c r="F67" s="33"/>
      <c r="G67" s="34"/>
      <c r="H67" s="34"/>
      <c r="I67" s="34">
        <v>3080</v>
      </c>
      <c r="J67" s="34">
        <v>290</v>
      </c>
      <c r="K67" s="34">
        <v>3080</v>
      </c>
      <c r="L67" s="34">
        <v>290</v>
      </c>
      <c r="M67" s="34">
        <v>3080</v>
      </c>
      <c r="N67" s="34">
        <v>290</v>
      </c>
      <c r="O67" s="34">
        <v>3080</v>
      </c>
      <c r="P67" s="34">
        <v>290</v>
      </c>
      <c r="Q67" s="34">
        <v>3080</v>
      </c>
      <c r="R67" s="34">
        <v>290</v>
      </c>
      <c r="S67" s="34">
        <v>3080</v>
      </c>
      <c r="T67" s="34">
        <v>290</v>
      </c>
      <c r="U67" s="34">
        <v>3080</v>
      </c>
      <c r="V67" s="34">
        <v>290</v>
      </c>
      <c r="W67" s="34">
        <v>3080</v>
      </c>
      <c r="X67" s="34">
        <v>290</v>
      </c>
      <c r="Y67" s="34">
        <v>3080</v>
      </c>
      <c r="Z67" s="34">
        <v>290</v>
      </c>
      <c r="AA67" s="93">
        <v>3080</v>
      </c>
      <c r="AB67" s="25">
        <v>290</v>
      </c>
      <c r="AC67" s="100">
        <v>3080</v>
      </c>
      <c r="AD67" s="104">
        <v>290</v>
      </c>
      <c r="AE67" s="130">
        <v>3080</v>
      </c>
      <c r="AF67" s="25">
        <v>290</v>
      </c>
      <c r="AG67" s="8">
        <v>3080</v>
      </c>
      <c r="AH67" s="8">
        <v>290</v>
      </c>
      <c r="AI67" s="59"/>
      <c r="AJ67" s="104"/>
      <c r="AK67" s="141"/>
      <c r="AL67" s="107"/>
      <c r="AM67" s="100"/>
      <c r="AN67" s="97"/>
      <c r="AO67" s="201"/>
      <c r="AP67" s="204"/>
      <c r="AQ67" s="201"/>
      <c r="AR67" s="204"/>
      <c r="AS67" s="201"/>
      <c r="AT67" s="204"/>
      <c r="AU67" s="201"/>
      <c r="AV67" s="204"/>
      <c r="AW67" s="201"/>
      <c r="AX67" s="204"/>
      <c r="AY67" s="201"/>
      <c r="AZ67" s="204"/>
      <c r="BA67" s="201"/>
      <c r="BB67" s="204"/>
      <c r="BC67" s="201"/>
      <c r="BD67" s="204"/>
      <c r="BE67" s="201"/>
      <c r="BF67" s="204"/>
      <c r="BG67" s="201"/>
      <c r="BH67" s="204"/>
      <c r="BI67" s="201"/>
      <c r="BJ67" s="204"/>
      <c r="BK67" s="201"/>
      <c r="BL67" s="204"/>
      <c r="BM67" s="201"/>
      <c r="BN67" s="204"/>
      <c r="BO67" s="201"/>
      <c r="BP67" s="204"/>
      <c r="BQ67" s="201"/>
      <c r="BR67" s="204"/>
      <c r="BS67" s="201"/>
      <c r="BT67" s="204"/>
      <c r="BU67" s="201"/>
      <c r="BV67" s="204"/>
      <c r="BW67" s="201"/>
      <c r="BX67" s="204"/>
      <c r="BY67" s="201"/>
      <c r="BZ67" s="204"/>
      <c r="CA67" s="201"/>
      <c r="CB67" s="204"/>
      <c r="CC67" s="201"/>
      <c r="CD67" s="204"/>
      <c r="CE67" s="201"/>
      <c r="CF67" s="204"/>
      <c r="CG67" s="201"/>
      <c r="CH67" s="204"/>
      <c r="CI67" s="201"/>
      <c r="CJ67" s="299"/>
      <c r="CK67" s="201"/>
      <c r="CL67" s="204"/>
      <c r="CM67" s="201"/>
      <c r="CN67" s="204"/>
      <c r="CO67" s="201"/>
      <c r="CP67" s="204"/>
    </row>
    <row r="68" spans="1:94" x14ac:dyDescent="0.2">
      <c r="B68" s="12" t="s">
        <v>368</v>
      </c>
      <c r="C68" s="53"/>
      <c r="D68" s="33"/>
      <c r="E68" s="32"/>
      <c r="F68" s="33"/>
      <c r="G68" s="34"/>
      <c r="H68" s="34"/>
      <c r="I68" s="34">
        <v>279</v>
      </c>
      <c r="J68" s="34">
        <v>20</v>
      </c>
      <c r="K68" s="34">
        <v>279</v>
      </c>
      <c r="L68" s="34">
        <v>20</v>
      </c>
      <c r="M68" s="34">
        <v>279</v>
      </c>
      <c r="N68" s="34">
        <v>20</v>
      </c>
      <c r="O68" s="34">
        <v>279</v>
      </c>
      <c r="P68" s="34">
        <v>20</v>
      </c>
      <c r="Q68" s="34">
        <v>279</v>
      </c>
      <c r="R68" s="34">
        <v>20</v>
      </c>
      <c r="S68" s="34">
        <v>279</v>
      </c>
      <c r="T68" s="34">
        <v>20</v>
      </c>
      <c r="U68" s="34">
        <v>279</v>
      </c>
      <c r="V68" s="34">
        <v>20</v>
      </c>
      <c r="W68" s="34">
        <v>279</v>
      </c>
      <c r="X68" s="34">
        <v>20</v>
      </c>
      <c r="Y68" s="34">
        <v>279</v>
      </c>
      <c r="Z68" s="34">
        <v>20</v>
      </c>
      <c r="AA68" s="92">
        <v>279</v>
      </c>
      <c r="AB68" s="25">
        <v>20</v>
      </c>
      <c r="AC68" s="59">
        <v>279</v>
      </c>
      <c r="AD68" s="104">
        <v>20</v>
      </c>
      <c r="AE68" s="128">
        <v>279</v>
      </c>
      <c r="AF68" s="25">
        <v>20</v>
      </c>
      <c r="AG68" s="8">
        <v>279</v>
      </c>
      <c r="AH68" s="8">
        <v>20</v>
      </c>
      <c r="AI68" s="59"/>
      <c r="AJ68" s="104"/>
      <c r="AK68" s="141"/>
      <c r="AL68" s="107"/>
      <c r="AM68" s="100"/>
      <c r="AN68" s="97"/>
      <c r="AO68" s="201"/>
      <c r="AP68" s="204"/>
      <c r="AQ68" s="201"/>
      <c r="AR68" s="204"/>
      <c r="AS68" s="201"/>
      <c r="AT68" s="204"/>
      <c r="AU68" s="201"/>
      <c r="AV68" s="204"/>
      <c r="AW68" s="201"/>
      <c r="AX68" s="204"/>
      <c r="AY68" s="201"/>
      <c r="AZ68" s="204"/>
      <c r="BA68" s="201"/>
      <c r="BB68" s="204"/>
      <c r="BC68" s="201"/>
      <c r="BD68" s="204"/>
      <c r="BE68" s="201"/>
      <c r="BF68" s="204"/>
      <c r="BG68" s="201"/>
      <c r="BH68" s="204"/>
      <c r="BI68" s="201"/>
      <c r="BJ68" s="204"/>
      <c r="BK68" s="201"/>
      <c r="BL68" s="204"/>
      <c r="BM68" s="201"/>
      <c r="BN68" s="204"/>
      <c r="BO68" s="201"/>
      <c r="BP68" s="204"/>
      <c r="BQ68" s="201"/>
      <c r="BR68" s="204"/>
      <c r="BS68" s="201"/>
      <c r="BT68" s="204"/>
      <c r="BU68" s="201"/>
      <c r="BV68" s="204"/>
      <c r="BW68" s="201"/>
      <c r="BX68" s="204"/>
      <c r="BY68" s="201"/>
      <c r="BZ68" s="204"/>
      <c r="CA68" s="201"/>
      <c r="CB68" s="204"/>
      <c r="CC68" s="201"/>
      <c r="CD68" s="204"/>
      <c r="CE68" s="201"/>
      <c r="CF68" s="204"/>
      <c r="CG68" s="201"/>
      <c r="CH68" s="204"/>
      <c r="CI68" s="201"/>
      <c r="CJ68" s="299"/>
      <c r="CK68" s="201"/>
      <c r="CL68" s="204"/>
      <c r="CM68" s="201"/>
      <c r="CN68" s="204"/>
      <c r="CO68" s="201"/>
      <c r="CP68" s="204"/>
    </row>
    <row r="69" spans="1:94" x14ac:dyDescent="0.2">
      <c r="B69" s="12" t="s">
        <v>116</v>
      </c>
      <c r="C69" s="53"/>
      <c r="D69" s="33"/>
      <c r="E69" s="32"/>
      <c r="F69" s="33"/>
      <c r="G69" s="34"/>
      <c r="H69" s="34"/>
      <c r="I69" s="34">
        <v>91</v>
      </c>
      <c r="J69" s="34">
        <v>12</v>
      </c>
      <c r="K69" s="34">
        <v>91</v>
      </c>
      <c r="L69" s="34">
        <v>12</v>
      </c>
      <c r="M69" s="34">
        <v>91</v>
      </c>
      <c r="N69" s="34">
        <v>12</v>
      </c>
      <c r="O69" s="34">
        <v>91</v>
      </c>
      <c r="P69" s="34">
        <v>12</v>
      </c>
      <c r="Q69" s="34">
        <v>91</v>
      </c>
      <c r="R69" s="34">
        <v>12</v>
      </c>
      <c r="S69" s="34">
        <v>91</v>
      </c>
      <c r="T69" s="34">
        <v>12</v>
      </c>
      <c r="U69" s="34">
        <v>91</v>
      </c>
      <c r="V69" s="34">
        <v>12</v>
      </c>
      <c r="W69" s="34">
        <v>91</v>
      </c>
      <c r="X69" s="34">
        <v>12</v>
      </c>
      <c r="Y69" s="34">
        <v>91</v>
      </c>
      <c r="Z69" s="34">
        <v>12</v>
      </c>
      <c r="AA69" s="92">
        <v>91</v>
      </c>
      <c r="AB69" s="25">
        <v>12</v>
      </c>
      <c r="AC69" s="59">
        <v>91</v>
      </c>
      <c r="AD69" s="104">
        <v>12</v>
      </c>
      <c r="AE69" s="128">
        <v>91</v>
      </c>
      <c r="AF69" s="25">
        <v>12</v>
      </c>
      <c r="AG69" s="8">
        <v>91</v>
      </c>
      <c r="AH69" s="8">
        <v>12</v>
      </c>
      <c r="AI69" s="59"/>
      <c r="AJ69" s="104"/>
      <c r="AK69" s="141"/>
      <c r="AL69" s="107"/>
      <c r="AM69" s="100"/>
      <c r="AN69" s="97"/>
      <c r="AO69" s="201"/>
      <c r="AP69" s="204"/>
      <c r="AQ69" s="201"/>
      <c r="AR69" s="204"/>
      <c r="AS69" s="201"/>
      <c r="AT69" s="204"/>
      <c r="AU69" s="201"/>
      <c r="AV69" s="204"/>
      <c r="AW69" s="201"/>
      <c r="AX69" s="204"/>
      <c r="AY69" s="201"/>
      <c r="AZ69" s="204"/>
      <c r="BA69" s="201"/>
      <c r="BB69" s="204"/>
      <c r="BC69" s="201"/>
      <c r="BD69" s="204"/>
      <c r="BE69" s="201"/>
      <c r="BF69" s="204"/>
      <c r="BG69" s="201"/>
      <c r="BH69" s="204"/>
      <c r="BI69" s="201"/>
      <c r="BJ69" s="204"/>
      <c r="BK69" s="201"/>
      <c r="BL69" s="204"/>
      <c r="BM69" s="201"/>
      <c r="BN69" s="204"/>
      <c r="BO69" s="201"/>
      <c r="BP69" s="204"/>
      <c r="BQ69" s="201"/>
      <c r="BR69" s="204"/>
      <c r="BS69" s="201"/>
      <c r="BT69" s="204"/>
      <c r="BU69" s="201"/>
      <c r="BV69" s="204"/>
      <c r="BW69" s="201"/>
      <c r="BX69" s="204"/>
      <c r="BY69" s="201"/>
      <c r="BZ69" s="204"/>
      <c r="CA69" s="201"/>
      <c r="CB69" s="204"/>
      <c r="CC69" s="201"/>
      <c r="CD69" s="204"/>
      <c r="CE69" s="201"/>
      <c r="CF69" s="204"/>
      <c r="CG69" s="201"/>
      <c r="CH69" s="204"/>
      <c r="CI69" s="201"/>
      <c r="CJ69" s="299"/>
      <c r="CK69" s="201"/>
      <c r="CL69" s="204"/>
      <c r="CM69" s="201"/>
      <c r="CN69" s="204"/>
      <c r="CO69" s="201"/>
      <c r="CP69" s="204"/>
    </row>
    <row r="70" spans="1:94" x14ac:dyDescent="0.2">
      <c r="B70" s="12" t="s">
        <v>117</v>
      </c>
      <c r="C70" s="53"/>
      <c r="D70" s="33"/>
      <c r="E70" s="32"/>
      <c r="F70" s="33"/>
      <c r="G70" s="34"/>
      <c r="H70" s="34"/>
      <c r="I70" s="34">
        <v>81</v>
      </c>
      <c r="J70" s="34">
        <v>2</v>
      </c>
      <c r="K70" s="34">
        <v>81</v>
      </c>
      <c r="L70" s="34">
        <v>2</v>
      </c>
      <c r="M70" s="34">
        <v>81</v>
      </c>
      <c r="N70" s="34">
        <v>2</v>
      </c>
      <c r="O70" s="34">
        <v>81</v>
      </c>
      <c r="P70" s="34">
        <v>2</v>
      </c>
      <c r="Q70" s="34">
        <v>81</v>
      </c>
      <c r="R70" s="34">
        <v>2</v>
      </c>
      <c r="S70" s="34">
        <v>81</v>
      </c>
      <c r="T70" s="34">
        <v>2</v>
      </c>
      <c r="U70" s="34">
        <v>81</v>
      </c>
      <c r="V70" s="34">
        <v>2</v>
      </c>
      <c r="W70" s="34">
        <v>81</v>
      </c>
      <c r="X70" s="34">
        <v>2</v>
      </c>
      <c r="Y70" s="34">
        <v>81</v>
      </c>
      <c r="Z70" s="34">
        <v>2</v>
      </c>
      <c r="AA70" s="92">
        <v>81</v>
      </c>
      <c r="AB70" s="25">
        <v>2</v>
      </c>
      <c r="AC70" s="59">
        <v>81</v>
      </c>
      <c r="AD70" s="104">
        <v>2</v>
      </c>
      <c r="AE70" s="128">
        <v>81</v>
      </c>
      <c r="AF70" s="25">
        <v>2</v>
      </c>
      <c r="AG70" s="8">
        <v>81</v>
      </c>
      <c r="AH70" s="8">
        <v>2</v>
      </c>
      <c r="AI70" s="59"/>
      <c r="AJ70" s="104"/>
      <c r="AK70" s="141"/>
      <c r="AL70" s="107"/>
      <c r="AM70" s="100"/>
      <c r="AN70" s="97"/>
      <c r="AO70" s="201"/>
      <c r="AP70" s="204"/>
      <c r="AQ70" s="201"/>
      <c r="AR70" s="204"/>
      <c r="AS70" s="201"/>
      <c r="AT70" s="204"/>
      <c r="AU70" s="201"/>
      <c r="AV70" s="204"/>
      <c r="AW70" s="201"/>
      <c r="AX70" s="204"/>
      <c r="AY70" s="201"/>
      <c r="AZ70" s="204"/>
      <c r="BA70" s="201"/>
      <c r="BB70" s="204"/>
      <c r="BC70" s="201"/>
      <c r="BD70" s="204"/>
      <c r="BE70" s="201"/>
      <c r="BF70" s="204"/>
      <c r="BG70" s="201"/>
      <c r="BH70" s="204"/>
      <c r="BI70" s="201"/>
      <c r="BJ70" s="204"/>
      <c r="BK70" s="201"/>
      <c r="BL70" s="204"/>
      <c r="BM70" s="201"/>
      <c r="BN70" s="204"/>
      <c r="BO70" s="201"/>
      <c r="BP70" s="204"/>
      <c r="BQ70" s="201"/>
      <c r="BR70" s="204"/>
      <c r="BS70" s="201"/>
      <c r="BT70" s="204"/>
      <c r="BU70" s="201"/>
      <c r="BV70" s="204"/>
      <c r="BW70" s="201"/>
      <c r="BX70" s="204"/>
      <c r="BY70" s="201"/>
      <c r="BZ70" s="204"/>
      <c r="CA70" s="201"/>
      <c r="CB70" s="204"/>
      <c r="CC70" s="201"/>
      <c r="CD70" s="204"/>
      <c r="CE70" s="201"/>
      <c r="CF70" s="204"/>
      <c r="CG70" s="201"/>
      <c r="CH70" s="204"/>
      <c r="CI70" s="201"/>
      <c r="CJ70" s="299"/>
      <c r="CK70" s="201"/>
      <c r="CL70" s="204"/>
      <c r="CM70" s="201"/>
      <c r="CN70" s="204"/>
      <c r="CO70" s="201"/>
      <c r="CP70" s="204"/>
    </row>
    <row r="71" spans="1:94" x14ac:dyDescent="0.2">
      <c r="B71" s="151" t="s">
        <v>118</v>
      </c>
      <c r="C71" s="152"/>
      <c r="D71" s="153"/>
      <c r="E71" s="154"/>
      <c r="F71" s="153"/>
      <c r="G71" s="155"/>
      <c r="H71" s="155"/>
      <c r="I71" s="155">
        <f>SUM(I66:I70)</f>
        <v>3653</v>
      </c>
      <c r="J71" s="155">
        <f t="shared" ref="J71" si="40">SUM(J66:J70)</f>
        <v>332</v>
      </c>
      <c r="K71" s="155">
        <f>SUM(K66:K70)</f>
        <v>3653</v>
      </c>
      <c r="L71" s="155">
        <f>SUM(L66:L70)</f>
        <v>332</v>
      </c>
      <c r="M71" s="155">
        <f>SUM(M66:M70)</f>
        <v>3653</v>
      </c>
      <c r="N71" s="155">
        <f t="shared" ref="N71:S71" si="41">SUM(N66:N70)</f>
        <v>332</v>
      </c>
      <c r="O71" s="155">
        <f t="shared" si="41"/>
        <v>3653</v>
      </c>
      <c r="P71" s="155">
        <f t="shared" si="41"/>
        <v>332</v>
      </c>
      <c r="Q71" s="155">
        <f t="shared" si="41"/>
        <v>3653</v>
      </c>
      <c r="R71" s="155">
        <f t="shared" si="41"/>
        <v>332</v>
      </c>
      <c r="S71" s="155">
        <f t="shared" si="41"/>
        <v>3653</v>
      </c>
      <c r="T71" s="155">
        <f t="shared" ref="T71" si="42">SUM(T66:T70)</f>
        <v>332</v>
      </c>
      <c r="U71" s="155">
        <f t="shared" ref="U71" si="43">SUM(U66:U70)</f>
        <v>3653</v>
      </c>
      <c r="V71" s="155">
        <f t="shared" ref="V71" si="44">SUM(V66:V70)</f>
        <v>332</v>
      </c>
      <c r="W71" s="155">
        <f t="shared" ref="W71" si="45">SUM(W66:W70)</f>
        <v>3653</v>
      </c>
      <c r="X71" s="155">
        <f t="shared" ref="X71" si="46">SUM(X66:X70)</f>
        <v>332</v>
      </c>
      <c r="Y71" s="155">
        <f t="shared" ref="Y71" si="47">SUM(Y66:Y70)</f>
        <v>3653</v>
      </c>
      <c r="Z71" s="155">
        <f t="shared" ref="Z71" si="48">SUM(Z66:Z70)</f>
        <v>332</v>
      </c>
      <c r="AA71" s="155">
        <f t="shared" ref="AA71" si="49">SUM(AA66:AA70)</f>
        <v>3653</v>
      </c>
      <c r="AB71" s="155">
        <f t="shared" ref="AB71" si="50">SUM(AB66:AB70)</f>
        <v>332</v>
      </c>
      <c r="AC71" s="155">
        <f t="shared" ref="AC71" si="51">SUM(AC66:AC70)</f>
        <v>3653</v>
      </c>
      <c r="AD71" s="155">
        <f t="shared" ref="AD71" si="52">SUM(AD66:AD70)</f>
        <v>332</v>
      </c>
      <c r="AE71" s="155">
        <f t="shared" ref="AE71" si="53">SUM(AE66:AE70)</f>
        <v>3653</v>
      </c>
      <c r="AF71" s="155">
        <f t="shared" ref="AF71" si="54">SUM(AF66:AF70)</f>
        <v>332</v>
      </c>
      <c r="AG71" s="157">
        <f>SUM(AG66:AG70)</f>
        <v>3653</v>
      </c>
      <c r="AH71" s="157">
        <f>SUM(AH66:AH70)</f>
        <v>332</v>
      </c>
      <c r="AI71" s="158"/>
      <c r="AJ71" s="156"/>
      <c r="AK71" s="194"/>
      <c r="AL71" s="195"/>
      <c r="AM71" s="100"/>
      <c r="AN71" s="97"/>
      <c r="AO71" s="201"/>
      <c r="AP71" s="204"/>
      <c r="AQ71" s="201"/>
      <c r="AR71" s="204"/>
      <c r="AS71" s="201"/>
      <c r="AT71" s="204"/>
      <c r="AU71" s="201"/>
      <c r="AV71" s="204"/>
      <c r="AW71" s="201"/>
      <c r="AX71" s="204"/>
      <c r="AY71" s="201"/>
      <c r="AZ71" s="204"/>
      <c r="BA71" s="201"/>
      <c r="BB71" s="204"/>
      <c r="BC71" s="201"/>
      <c r="BD71" s="204"/>
      <c r="BE71" s="201"/>
      <c r="BF71" s="204"/>
      <c r="BG71" s="201"/>
      <c r="BH71" s="204"/>
      <c r="BI71" s="201"/>
      <c r="BJ71" s="204"/>
      <c r="BK71" s="201"/>
      <c r="BL71" s="204"/>
      <c r="BM71" s="201"/>
      <c r="BN71" s="204"/>
      <c r="BO71" s="201"/>
      <c r="BP71" s="204"/>
      <c r="BQ71" s="201"/>
      <c r="BR71" s="204"/>
      <c r="BS71" s="201"/>
      <c r="BT71" s="204"/>
      <c r="BU71" s="201"/>
      <c r="BV71" s="204"/>
      <c r="BW71" s="201"/>
      <c r="BX71" s="204"/>
      <c r="BY71" s="201"/>
      <c r="BZ71" s="204"/>
      <c r="CA71" s="201"/>
      <c r="CB71" s="204"/>
      <c r="CC71" s="201"/>
      <c r="CD71" s="204"/>
      <c r="CE71" s="201"/>
      <c r="CF71" s="204"/>
      <c r="CG71" s="201"/>
      <c r="CH71" s="204"/>
      <c r="CI71" s="201"/>
      <c r="CJ71" s="299"/>
      <c r="CK71" s="201"/>
      <c r="CL71" s="204"/>
      <c r="CM71" s="201"/>
      <c r="CN71" s="204"/>
      <c r="CO71" s="201"/>
      <c r="CP71" s="204"/>
    </row>
    <row r="72" spans="1:94" s="21" customFormat="1" x14ac:dyDescent="0.2">
      <c r="A72" s="159" t="s">
        <v>109</v>
      </c>
      <c r="B72" s="164"/>
      <c r="C72" s="52"/>
      <c r="D72" s="30"/>
      <c r="E72" s="29"/>
      <c r="F72" s="30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91"/>
      <c r="AB72" s="95"/>
      <c r="AC72" s="99"/>
      <c r="AD72" s="103"/>
      <c r="AE72" s="127"/>
      <c r="AF72" s="95"/>
      <c r="AG72" s="101"/>
      <c r="AH72" s="101"/>
      <c r="AI72" s="99"/>
      <c r="AJ72" s="103"/>
      <c r="AK72" s="196"/>
      <c r="AL72" s="197"/>
      <c r="AM72" s="198"/>
      <c r="AN72" s="199"/>
      <c r="AO72" s="202"/>
      <c r="AP72" s="205"/>
      <c r="AQ72" s="202"/>
      <c r="AR72" s="205"/>
      <c r="AS72" s="202"/>
      <c r="AT72" s="205"/>
      <c r="AU72" s="202"/>
      <c r="AV72" s="205"/>
      <c r="AW72" s="202"/>
      <c r="AX72" s="205"/>
      <c r="AY72" s="202"/>
      <c r="AZ72" s="205"/>
      <c r="BA72" s="202"/>
      <c r="BB72" s="205"/>
      <c r="BC72" s="202"/>
      <c r="BD72" s="205"/>
      <c r="BE72" s="202"/>
      <c r="BF72" s="205"/>
      <c r="BG72" s="202"/>
      <c r="BH72" s="205"/>
      <c r="BI72" s="202"/>
      <c r="BJ72" s="205"/>
      <c r="BK72" s="202"/>
      <c r="BL72" s="205"/>
      <c r="BM72" s="202"/>
      <c r="BN72" s="205"/>
      <c r="BO72" s="202"/>
      <c r="BP72" s="205"/>
      <c r="BQ72" s="202"/>
      <c r="BR72" s="205"/>
      <c r="BS72" s="202"/>
      <c r="BT72" s="205"/>
      <c r="BU72" s="202"/>
      <c r="BV72" s="205"/>
      <c r="BW72" s="202"/>
      <c r="BX72" s="205"/>
      <c r="BY72" s="202"/>
      <c r="BZ72" s="205"/>
      <c r="CA72" s="202"/>
      <c r="CB72" s="205"/>
      <c r="CC72" s="202"/>
      <c r="CD72" s="205"/>
      <c r="CE72" s="202"/>
      <c r="CF72" s="205"/>
      <c r="CG72" s="279"/>
      <c r="CH72" s="205"/>
      <c r="CI72" s="202"/>
      <c r="CJ72" s="311"/>
      <c r="CK72" s="279"/>
      <c r="CL72" s="205"/>
      <c r="CM72" s="202"/>
      <c r="CN72" s="205"/>
      <c r="CO72" s="279"/>
      <c r="CP72" s="205"/>
    </row>
    <row r="73" spans="1:94" x14ac:dyDescent="0.2">
      <c r="B73" s="121" t="s">
        <v>389</v>
      </c>
      <c r="C73" s="122">
        <f>SUM(C74:C75)</f>
        <v>1819</v>
      </c>
      <c r="D73" s="122">
        <f t="shared" ref="D73:BD73" si="55">SUM(D74:D75)</f>
        <v>19</v>
      </c>
      <c r="E73" s="122">
        <f t="shared" si="55"/>
        <v>2910</v>
      </c>
      <c r="F73" s="122">
        <f t="shared" si="55"/>
        <v>54</v>
      </c>
      <c r="G73" s="122">
        <f t="shared" si="55"/>
        <v>4994</v>
      </c>
      <c r="H73" s="122">
        <f t="shared" si="55"/>
        <v>158</v>
      </c>
      <c r="I73" s="122">
        <f t="shared" si="55"/>
        <v>8089</v>
      </c>
      <c r="J73" s="122">
        <f t="shared" si="55"/>
        <v>287</v>
      </c>
      <c r="K73" s="122">
        <f t="shared" si="55"/>
        <v>12547</v>
      </c>
      <c r="L73" s="122">
        <f t="shared" si="55"/>
        <v>444</v>
      </c>
      <c r="M73" s="122">
        <f t="shared" si="55"/>
        <v>15652</v>
      </c>
      <c r="N73" s="122">
        <f t="shared" si="55"/>
        <v>687</v>
      </c>
      <c r="O73" s="122">
        <f t="shared" si="55"/>
        <v>18561</v>
      </c>
      <c r="P73" s="122">
        <f t="shared" si="55"/>
        <v>1063</v>
      </c>
      <c r="Q73" s="122">
        <f t="shared" si="55"/>
        <v>20612</v>
      </c>
      <c r="R73" s="122">
        <f t="shared" si="55"/>
        <v>1232</v>
      </c>
      <c r="S73" s="122">
        <f t="shared" si="55"/>
        <v>21983</v>
      </c>
      <c r="T73" s="122">
        <f t="shared" si="55"/>
        <v>1339</v>
      </c>
      <c r="U73" s="122">
        <f t="shared" si="55"/>
        <v>22996</v>
      </c>
      <c r="V73" s="122">
        <f t="shared" si="55"/>
        <v>1458</v>
      </c>
      <c r="W73" s="122">
        <f t="shared" si="55"/>
        <v>23956</v>
      </c>
      <c r="X73" s="122">
        <f t="shared" si="55"/>
        <v>1518</v>
      </c>
      <c r="Y73" s="122">
        <f t="shared" si="55"/>
        <v>24315</v>
      </c>
      <c r="Z73" s="122">
        <f t="shared" si="55"/>
        <v>1571</v>
      </c>
      <c r="AA73" s="122">
        <f t="shared" si="55"/>
        <v>24698</v>
      </c>
      <c r="AB73" s="122">
        <f t="shared" si="55"/>
        <v>1606</v>
      </c>
      <c r="AC73" s="122">
        <f t="shared" si="55"/>
        <v>24929</v>
      </c>
      <c r="AD73" s="122">
        <f t="shared" si="55"/>
        <v>1651</v>
      </c>
      <c r="AE73" s="122">
        <f t="shared" si="55"/>
        <v>25215</v>
      </c>
      <c r="AF73" s="122">
        <f t="shared" si="55"/>
        <v>1691</v>
      </c>
      <c r="AG73" s="122">
        <f t="shared" si="55"/>
        <v>25368</v>
      </c>
      <c r="AH73" s="122">
        <f t="shared" si="55"/>
        <v>1714</v>
      </c>
      <c r="AI73" s="122">
        <f t="shared" si="55"/>
        <v>25462</v>
      </c>
      <c r="AJ73" s="122">
        <f t="shared" si="55"/>
        <v>1735</v>
      </c>
      <c r="AK73" s="122">
        <f t="shared" si="55"/>
        <v>25565</v>
      </c>
      <c r="AL73" s="122">
        <f t="shared" si="55"/>
        <v>1743</v>
      </c>
      <c r="AM73" s="122">
        <f t="shared" si="55"/>
        <v>25760</v>
      </c>
      <c r="AN73" s="122">
        <f t="shared" si="55"/>
        <v>1753</v>
      </c>
      <c r="AO73" s="122">
        <f t="shared" si="55"/>
        <v>25942</v>
      </c>
      <c r="AP73" s="122">
        <f t="shared" si="55"/>
        <v>1764</v>
      </c>
      <c r="AQ73" s="122">
        <f t="shared" si="55"/>
        <v>26644</v>
      </c>
      <c r="AR73" s="122">
        <f t="shared" si="55"/>
        <v>1772</v>
      </c>
      <c r="AS73" s="122">
        <f t="shared" si="55"/>
        <v>0</v>
      </c>
      <c r="AT73" s="122">
        <f t="shared" si="55"/>
        <v>0</v>
      </c>
      <c r="AU73" s="122">
        <f t="shared" si="55"/>
        <v>28578</v>
      </c>
      <c r="AV73" s="122">
        <f t="shared" si="55"/>
        <v>1777</v>
      </c>
      <c r="AW73" s="122">
        <f t="shared" si="55"/>
        <v>29774</v>
      </c>
      <c r="AX73" s="122">
        <f t="shared" si="55"/>
        <v>1777</v>
      </c>
      <c r="AY73" s="122">
        <f t="shared" si="55"/>
        <v>32023</v>
      </c>
      <c r="AZ73" s="122">
        <f t="shared" si="55"/>
        <v>1789</v>
      </c>
      <c r="BA73" s="122">
        <f t="shared" si="55"/>
        <v>34990</v>
      </c>
      <c r="BB73" s="122">
        <f t="shared" si="55"/>
        <v>1802</v>
      </c>
      <c r="BC73" s="122">
        <f t="shared" si="55"/>
        <v>39584</v>
      </c>
      <c r="BD73" s="122">
        <f t="shared" si="55"/>
        <v>1816</v>
      </c>
      <c r="BE73" s="122">
        <f t="shared" ref="BE73:BH73" si="56">SUM(BE74:BE75)</f>
        <v>48678</v>
      </c>
      <c r="BF73" s="122">
        <f t="shared" si="56"/>
        <v>1849</v>
      </c>
      <c r="BG73" s="122">
        <f t="shared" si="56"/>
        <v>58767</v>
      </c>
      <c r="BH73" s="122">
        <f t="shared" si="56"/>
        <v>1890</v>
      </c>
      <c r="BI73" s="122">
        <f t="shared" ref="BI73:BL73" si="57">SUM(BI74:BI75)</f>
        <v>64538</v>
      </c>
      <c r="BJ73" s="122">
        <f t="shared" si="57"/>
        <v>1940</v>
      </c>
      <c r="BK73" s="122">
        <f t="shared" si="57"/>
        <v>68356</v>
      </c>
      <c r="BL73" s="122">
        <f t="shared" si="57"/>
        <v>1984</v>
      </c>
      <c r="BM73" s="122">
        <f t="shared" ref="BM73:BR73" si="58">SUM(BM74:BM75)</f>
        <v>71494</v>
      </c>
      <c r="BN73" s="122">
        <f t="shared" si="58"/>
        <v>2036</v>
      </c>
      <c r="BO73" s="122">
        <f t="shared" si="58"/>
        <v>74246</v>
      </c>
      <c r="BP73" s="122">
        <f t="shared" si="58"/>
        <v>2099</v>
      </c>
      <c r="BQ73" s="122">
        <f t="shared" si="58"/>
        <v>77197</v>
      </c>
      <c r="BR73" s="122">
        <f t="shared" si="58"/>
        <v>2140</v>
      </c>
      <c r="BS73" s="122">
        <f t="shared" ref="BS73:CB73" si="59">SUM(BS74:BS75)</f>
        <v>85394</v>
      </c>
      <c r="BT73" s="122">
        <f t="shared" si="59"/>
        <v>2200</v>
      </c>
      <c r="BU73" s="122">
        <f t="shared" si="59"/>
        <v>113322</v>
      </c>
      <c r="BV73" s="122">
        <f t="shared" si="59"/>
        <v>2282</v>
      </c>
      <c r="BW73" s="122">
        <f t="shared" si="59"/>
        <v>166548</v>
      </c>
      <c r="BX73" s="122">
        <f t="shared" si="59"/>
        <v>2536</v>
      </c>
      <c r="BY73" s="122">
        <f t="shared" si="59"/>
        <v>188923</v>
      </c>
      <c r="BZ73" s="122">
        <f t="shared" si="59"/>
        <v>2977</v>
      </c>
      <c r="CA73" s="122">
        <f t="shared" si="59"/>
        <v>200744</v>
      </c>
      <c r="CB73" s="122">
        <f t="shared" si="59"/>
        <v>3586</v>
      </c>
      <c r="CC73" s="122">
        <f t="shared" ref="CC73:CH73" si="60">SUM(CC74:CC75)</f>
        <v>209582</v>
      </c>
      <c r="CD73" s="122">
        <f t="shared" si="60"/>
        <v>3948</v>
      </c>
      <c r="CE73" s="122">
        <f t="shared" si="60"/>
        <v>216870</v>
      </c>
      <c r="CF73" s="282">
        <f t="shared" si="60"/>
        <v>4237</v>
      </c>
      <c r="CG73" s="280">
        <f t="shared" si="60"/>
        <v>222699</v>
      </c>
      <c r="CH73" s="282">
        <f t="shared" si="60"/>
        <v>4419</v>
      </c>
      <c r="CI73" s="280">
        <f t="shared" ref="CI73:CP73" si="61">SUM(CI74:CI75)</f>
        <v>227663</v>
      </c>
      <c r="CJ73" s="312">
        <f t="shared" si="61"/>
        <v>4552</v>
      </c>
      <c r="CK73" s="280">
        <f t="shared" si="61"/>
        <v>0</v>
      </c>
      <c r="CL73" s="270">
        <f t="shared" si="61"/>
        <v>0</v>
      </c>
      <c r="CM73" s="122">
        <f t="shared" si="61"/>
        <v>0</v>
      </c>
      <c r="CN73" s="282">
        <f t="shared" si="61"/>
        <v>0</v>
      </c>
      <c r="CO73" s="280">
        <f t="shared" si="61"/>
        <v>0</v>
      </c>
      <c r="CP73" s="270">
        <f t="shared" si="61"/>
        <v>0</v>
      </c>
    </row>
    <row r="74" spans="1:94" x14ac:dyDescent="0.2">
      <c r="B74" s="12" t="s">
        <v>388</v>
      </c>
      <c r="C74" s="53">
        <v>1819</v>
      </c>
      <c r="D74" s="33">
        <v>19</v>
      </c>
      <c r="E74" s="32">
        <v>2910</v>
      </c>
      <c r="F74" s="33">
        <v>54</v>
      </c>
      <c r="G74" s="34">
        <v>4994</v>
      </c>
      <c r="H74" s="34">
        <v>158</v>
      </c>
      <c r="I74" s="34">
        <v>8089</v>
      </c>
      <c r="J74" s="34">
        <v>287</v>
      </c>
      <c r="K74" s="34">
        <v>12547</v>
      </c>
      <c r="L74" s="34">
        <v>444</v>
      </c>
      <c r="M74" s="34">
        <v>15652</v>
      </c>
      <c r="N74" s="34">
        <v>687</v>
      </c>
      <c r="O74" s="34">
        <v>18561</v>
      </c>
      <c r="P74" s="34">
        <v>1063</v>
      </c>
      <c r="Q74" s="34">
        <v>20612</v>
      </c>
      <c r="R74" s="34">
        <v>1232</v>
      </c>
      <c r="S74" s="34">
        <v>21983</v>
      </c>
      <c r="T74" s="34">
        <v>1339</v>
      </c>
      <c r="U74" s="34">
        <v>22996</v>
      </c>
      <c r="V74" s="34">
        <v>1458</v>
      </c>
      <c r="W74" s="34">
        <v>23956</v>
      </c>
      <c r="X74" s="34">
        <v>1518</v>
      </c>
      <c r="Y74" s="34">
        <v>24315</v>
      </c>
      <c r="Z74" s="34">
        <v>1571</v>
      </c>
      <c r="AA74" s="93">
        <v>24698</v>
      </c>
      <c r="AB74" s="25">
        <v>1606</v>
      </c>
      <c r="AC74" s="100">
        <v>24929</v>
      </c>
      <c r="AD74" s="107">
        <v>1651</v>
      </c>
      <c r="AE74" s="130">
        <v>25215</v>
      </c>
      <c r="AF74" s="97">
        <v>1691</v>
      </c>
      <c r="AG74" s="102">
        <v>25368</v>
      </c>
      <c r="AH74" s="102">
        <v>1714</v>
      </c>
      <c r="AI74" s="100">
        <v>25462</v>
      </c>
      <c r="AJ74" s="107">
        <v>1735</v>
      </c>
      <c r="AK74" s="141">
        <v>25565</v>
      </c>
      <c r="AL74" s="107">
        <v>1743</v>
      </c>
      <c r="AM74" s="100">
        <v>25760</v>
      </c>
      <c r="AN74" s="97">
        <v>1753</v>
      </c>
      <c r="AO74" s="201">
        <v>25942</v>
      </c>
      <c r="AP74" s="204">
        <v>1764</v>
      </c>
      <c r="AQ74" s="201">
        <v>26644</v>
      </c>
      <c r="AR74" s="204">
        <v>1772</v>
      </c>
      <c r="AS74" s="201"/>
      <c r="AT74" s="204"/>
      <c r="AU74" s="201">
        <v>28578</v>
      </c>
      <c r="AV74" s="204">
        <v>1777</v>
      </c>
      <c r="AW74" s="201">
        <v>29774</v>
      </c>
      <c r="AX74" s="204">
        <v>1777</v>
      </c>
      <c r="AY74" s="201">
        <f>AY101</f>
        <v>32023</v>
      </c>
      <c r="AZ74" s="201">
        <f>AZ101</f>
        <v>1789</v>
      </c>
      <c r="BA74" s="201">
        <f>BA101</f>
        <v>34990</v>
      </c>
      <c r="BB74" s="201">
        <f>BB101</f>
        <v>1802</v>
      </c>
      <c r="BC74" s="201">
        <f t="shared" ref="BC74:BP74" si="62">BC101</f>
        <v>39584</v>
      </c>
      <c r="BD74" s="201">
        <f t="shared" si="62"/>
        <v>1816</v>
      </c>
      <c r="BE74" s="201">
        <f t="shared" si="62"/>
        <v>48678</v>
      </c>
      <c r="BF74" s="201">
        <f t="shared" si="62"/>
        <v>1849</v>
      </c>
      <c r="BG74" s="201">
        <f t="shared" si="62"/>
        <v>58767</v>
      </c>
      <c r="BH74" s="201">
        <f t="shared" si="62"/>
        <v>1890</v>
      </c>
      <c r="BI74" s="201">
        <f t="shared" si="62"/>
        <v>64538</v>
      </c>
      <c r="BJ74" s="201">
        <f t="shared" si="62"/>
        <v>1940</v>
      </c>
      <c r="BK74" s="201">
        <f t="shared" si="62"/>
        <v>68356</v>
      </c>
      <c r="BL74" s="201">
        <f t="shared" si="62"/>
        <v>1984</v>
      </c>
      <c r="BM74" s="201">
        <f t="shared" si="62"/>
        <v>71494</v>
      </c>
      <c r="BN74" s="201">
        <f t="shared" si="62"/>
        <v>2036</v>
      </c>
      <c r="BO74" s="201">
        <f t="shared" si="62"/>
        <v>74246</v>
      </c>
      <c r="BP74" s="201">
        <f t="shared" si="62"/>
        <v>2099</v>
      </c>
      <c r="BQ74" s="201">
        <f t="shared" ref="BQ74:BV74" si="63">BQ101</f>
        <v>77197</v>
      </c>
      <c r="BR74" s="201">
        <f t="shared" si="63"/>
        <v>2140</v>
      </c>
      <c r="BS74" s="201">
        <f t="shared" si="63"/>
        <v>85394</v>
      </c>
      <c r="BT74" s="201">
        <f t="shared" si="63"/>
        <v>2200</v>
      </c>
      <c r="BU74" s="201">
        <f t="shared" si="63"/>
        <v>113322</v>
      </c>
      <c r="BV74" s="201">
        <f t="shared" si="63"/>
        <v>2282</v>
      </c>
      <c r="BW74" s="201">
        <f t="shared" ref="BW74:CB74" si="64">BW101</f>
        <v>166548</v>
      </c>
      <c r="BX74" s="201">
        <f t="shared" si="64"/>
        <v>2536</v>
      </c>
      <c r="BY74" s="201">
        <f t="shared" si="64"/>
        <v>188923</v>
      </c>
      <c r="BZ74" s="201">
        <f t="shared" si="64"/>
        <v>2977</v>
      </c>
      <c r="CA74" s="201">
        <f t="shared" si="64"/>
        <v>200744</v>
      </c>
      <c r="CB74" s="201">
        <f t="shared" si="64"/>
        <v>3586</v>
      </c>
      <c r="CC74" s="201">
        <f t="shared" ref="CC74:CH74" si="65">CC101</f>
        <v>209582</v>
      </c>
      <c r="CD74" s="201">
        <f t="shared" si="65"/>
        <v>3948</v>
      </c>
      <c r="CE74" s="201">
        <f t="shared" si="65"/>
        <v>216870</v>
      </c>
      <c r="CF74" s="204">
        <f t="shared" si="65"/>
        <v>4237</v>
      </c>
      <c r="CG74" s="201">
        <f t="shared" si="65"/>
        <v>222699</v>
      </c>
      <c r="CH74" s="204">
        <f t="shared" si="65"/>
        <v>4419</v>
      </c>
      <c r="CI74" s="201">
        <f t="shared" ref="CI74:CP74" si="66">CI101</f>
        <v>227663</v>
      </c>
      <c r="CJ74" s="299">
        <f t="shared" si="66"/>
        <v>4552</v>
      </c>
      <c r="CK74" s="201">
        <f t="shared" si="66"/>
        <v>0</v>
      </c>
      <c r="CL74" s="204">
        <f t="shared" si="66"/>
        <v>0</v>
      </c>
      <c r="CM74" s="201">
        <f t="shared" si="66"/>
        <v>0</v>
      </c>
      <c r="CN74" s="204">
        <f t="shared" si="66"/>
        <v>0</v>
      </c>
      <c r="CO74" s="201">
        <f t="shared" si="66"/>
        <v>0</v>
      </c>
      <c r="CP74" s="204">
        <f t="shared" si="66"/>
        <v>0</v>
      </c>
    </row>
    <row r="75" spans="1:94" x14ac:dyDescent="0.2">
      <c r="B75" s="12" t="s">
        <v>120</v>
      </c>
      <c r="C75" s="53"/>
      <c r="D75" s="33"/>
      <c r="E75" s="32"/>
      <c r="F75" s="33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92"/>
      <c r="AB75" s="25"/>
      <c r="AC75" s="59"/>
      <c r="AD75" s="104"/>
      <c r="AE75" s="128"/>
      <c r="AF75" s="25"/>
      <c r="AG75" s="8"/>
      <c r="AH75" s="8"/>
      <c r="AI75" s="59"/>
      <c r="AJ75" s="104"/>
      <c r="AK75" s="141"/>
      <c r="AL75" s="107"/>
      <c r="AM75" s="100"/>
      <c r="AN75" s="97"/>
      <c r="AO75" s="201"/>
      <c r="AP75" s="204"/>
      <c r="AQ75" s="201"/>
      <c r="AR75" s="204"/>
      <c r="AS75" s="201"/>
      <c r="AT75" s="204"/>
      <c r="AU75" s="201"/>
      <c r="AV75" s="204"/>
      <c r="AW75" s="201"/>
      <c r="AX75" s="204"/>
      <c r="AY75" s="201"/>
      <c r="AZ75" s="204"/>
      <c r="BA75" s="201"/>
      <c r="BB75" s="204"/>
      <c r="BC75" s="201"/>
      <c r="BD75" s="204"/>
      <c r="BE75" s="201"/>
      <c r="BF75" s="204"/>
      <c r="BG75" s="201"/>
      <c r="BH75" s="204"/>
      <c r="BI75" s="201"/>
      <c r="BJ75" s="204"/>
      <c r="BK75" s="201"/>
      <c r="BL75" s="204"/>
      <c r="BM75" s="201"/>
      <c r="BN75" s="204"/>
      <c r="BO75" s="201"/>
      <c r="BP75" s="204"/>
      <c r="BQ75" s="201"/>
      <c r="BR75" s="204"/>
      <c r="BS75" s="201"/>
      <c r="BT75" s="204"/>
      <c r="BU75" s="201"/>
      <c r="BV75" s="204"/>
      <c r="BW75" s="201"/>
      <c r="BX75" s="204"/>
      <c r="BY75" s="201"/>
      <c r="BZ75" s="204"/>
      <c r="CA75" s="201"/>
      <c r="CB75" s="204"/>
      <c r="CC75" s="201"/>
      <c r="CD75" s="204"/>
      <c r="CE75" s="201"/>
      <c r="CF75" s="204"/>
      <c r="CG75" s="201"/>
      <c r="CH75" s="204"/>
      <c r="CI75" s="201"/>
      <c r="CJ75" s="299"/>
      <c r="CK75" s="201"/>
      <c r="CL75" s="204"/>
      <c r="CM75" s="201"/>
      <c r="CN75" s="204"/>
      <c r="CO75" s="201"/>
      <c r="CP75" s="204"/>
    </row>
    <row r="76" spans="1:94" x14ac:dyDescent="0.2">
      <c r="B76" s="67" t="s">
        <v>390</v>
      </c>
      <c r="C76" s="68">
        <f>SUM(C77:C79)</f>
        <v>114</v>
      </c>
      <c r="D76" s="68">
        <f t="shared" ref="D76:N76" si="67">SUM(D77:D79)</f>
        <v>0</v>
      </c>
      <c r="E76" s="68">
        <f t="shared" si="67"/>
        <v>129</v>
      </c>
      <c r="F76" s="68">
        <f t="shared" si="67"/>
        <v>1</v>
      </c>
      <c r="G76" s="68">
        <f t="shared" si="67"/>
        <v>135</v>
      </c>
      <c r="H76" s="68">
        <f t="shared" si="67"/>
        <v>1</v>
      </c>
      <c r="I76" s="68">
        <f t="shared" si="67"/>
        <v>258</v>
      </c>
      <c r="J76" s="68">
        <f t="shared" si="67"/>
        <v>9</v>
      </c>
      <c r="K76" s="68">
        <f t="shared" si="67"/>
        <v>136</v>
      </c>
      <c r="L76" s="68">
        <f t="shared" si="67"/>
        <v>1</v>
      </c>
      <c r="M76" s="68">
        <f t="shared" si="67"/>
        <v>138</v>
      </c>
      <c r="N76" s="68">
        <f t="shared" si="67"/>
        <v>1</v>
      </c>
      <c r="O76" s="46"/>
      <c r="P76" s="46"/>
      <c r="Q76" s="46"/>
      <c r="R76" s="46"/>
      <c r="S76" s="46"/>
      <c r="T76" s="46"/>
      <c r="U76" s="46"/>
      <c r="V76" s="46"/>
      <c r="W76" s="46">
        <f>SUM(W77:W79)</f>
        <v>141</v>
      </c>
      <c r="X76" s="46">
        <f>SUM(X77:X79)</f>
        <v>1</v>
      </c>
      <c r="Y76" s="46">
        <f t="shared" ref="Y76:BD76" si="68">SUM(Y77:Y79)</f>
        <v>141</v>
      </c>
      <c r="Z76" s="46">
        <f t="shared" si="68"/>
        <v>1</v>
      </c>
      <c r="AA76" s="46">
        <f t="shared" si="68"/>
        <v>141</v>
      </c>
      <c r="AB76" s="46">
        <f t="shared" si="68"/>
        <v>2</v>
      </c>
      <c r="AC76" s="46">
        <f t="shared" si="68"/>
        <v>141</v>
      </c>
      <c r="AD76" s="70">
        <f t="shared" si="68"/>
        <v>2</v>
      </c>
      <c r="AE76" s="134">
        <f t="shared" si="68"/>
        <v>141</v>
      </c>
      <c r="AF76" s="46">
        <f t="shared" si="68"/>
        <v>2</v>
      </c>
      <c r="AG76" s="46">
        <f t="shared" si="68"/>
        <v>141</v>
      </c>
      <c r="AH76" s="46">
        <f t="shared" si="68"/>
        <v>2</v>
      </c>
      <c r="AI76" s="46">
        <f t="shared" si="68"/>
        <v>141</v>
      </c>
      <c r="AJ76" s="70">
        <f t="shared" si="68"/>
        <v>2</v>
      </c>
      <c r="AK76" s="144">
        <f t="shared" si="68"/>
        <v>141</v>
      </c>
      <c r="AL76" s="46">
        <f t="shared" si="68"/>
        <v>3</v>
      </c>
      <c r="AM76" s="46">
        <f t="shared" si="68"/>
        <v>141</v>
      </c>
      <c r="AN76" s="46">
        <f t="shared" si="68"/>
        <v>3</v>
      </c>
      <c r="AO76" s="46">
        <f t="shared" si="68"/>
        <v>141</v>
      </c>
      <c r="AP76" s="46">
        <f t="shared" si="68"/>
        <v>3</v>
      </c>
      <c r="AQ76" s="46">
        <f t="shared" si="68"/>
        <v>141</v>
      </c>
      <c r="AR76" s="46">
        <f t="shared" si="68"/>
        <v>3</v>
      </c>
      <c r="AS76" s="46">
        <f t="shared" si="68"/>
        <v>142</v>
      </c>
      <c r="AT76" s="46">
        <f t="shared" si="68"/>
        <v>3</v>
      </c>
      <c r="AU76" s="46">
        <f t="shared" si="68"/>
        <v>144</v>
      </c>
      <c r="AV76" s="46">
        <f t="shared" si="68"/>
        <v>3</v>
      </c>
      <c r="AW76" s="46">
        <f t="shared" si="68"/>
        <v>145</v>
      </c>
      <c r="AX76" s="46">
        <f t="shared" si="68"/>
        <v>3</v>
      </c>
      <c r="AY76" s="46">
        <f t="shared" si="68"/>
        <v>145</v>
      </c>
      <c r="AZ76" s="46">
        <f t="shared" si="68"/>
        <v>3</v>
      </c>
      <c r="BA76" s="46">
        <f t="shared" si="68"/>
        <v>146</v>
      </c>
      <c r="BB76" s="46">
        <f t="shared" si="68"/>
        <v>3</v>
      </c>
      <c r="BC76" s="46">
        <f t="shared" si="68"/>
        <v>146</v>
      </c>
      <c r="BD76" s="46">
        <f t="shared" si="68"/>
        <v>3</v>
      </c>
      <c r="BE76" s="46">
        <f t="shared" ref="BE76:BH76" si="69">SUM(BE77:BE79)</f>
        <v>147</v>
      </c>
      <c r="BF76" s="46">
        <f t="shared" si="69"/>
        <v>3</v>
      </c>
      <c r="BG76" s="46">
        <f t="shared" si="69"/>
        <v>148</v>
      </c>
      <c r="BH76" s="46">
        <f t="shared" si="69"/>
        <v>3</v>
      </c>
      <c r="BI76" s="46">
        <f t="shared" ref="BI76:BL76" si="70">SUM(BI77:BI79)</f>
        <v>148</v>
      </c>
      <c r="BJ76" s="46">
        <f t="shared" si="70"/>
        <v>3</v>
      </c>
      <c r="BK76" s="46">
        <f t="shared" si="70"/>
        <v>148</v>
      </c>
      <c r="BL76" s="46">
        <f t="shared" si="70"/>
        <v>3</v>
      </c>
      <c r="BM76" s="46">
        <f t="shared" ref="BM76:BR76" si="71">SUM(BM77:BM79)</f>
        <v>150</v>
      </c>
      <c r="BN76" s="46">
        <f t="shared" si="71"/>
        <v>3</v>
      </c>
      <c r="BO76" s="46">
        <f t="shared" si="71"/>
        <v>151</v>
      </c>
      <c r="BP76" s="46">
        <f t="shared" si="71"/>
        <v>3</v>
      </c>
      <c r="BQ76" s="46">
        <f t="shared" si="71"/>
        <v>152</v>
      </c>
      <c r="BR76" s="46">
        <f t="shared" si="71"/>
        <v>3</v>
      </c>
      <c r="BS76" s="46">
        <f t="shared" ref="BS76:CB76" si="72">SUM(BS77:BS79)</f>
        <v>152</v>
      </c>
      <c r="BT76" s="46">
        <f t="shared" si="72"/>
        <v>3</v>
      </c>
      <c r="BU76" s="46">
        <f t="shared" si="72"/>
        <v>172</v>
      </c>
      <c r="BV76" s="46">
        <f t="shared" si="72"/>
        <v>3</v>
      </c>
      <c r="BW76" s="46">
        <f t="shared" si="72"/>
        <v>174</v>
      </c>
      <c r="BX76" s="46">
        <f t="shared" si="72"/>
        <v>3</v>
      </c>
      <c r="BY76" s="46">
        <f t="shared" si="72"/>
        <v>175</v>
      </c>
      <c r="BZ76" s="46">
        <f t="shared" si="72"/>
        <v>3</v>
      </c>
      <c r="CA76" s="46">
        <f t="shared" si="72"/>
        <v>180</v>
      </c>
      <c r="CB76" s="46">
        <f t="shared" si="72"/>
        <v>3</v>
      </c>
      <c r="CC76" s="46">
        <f t="shared" ref="CC76:CH76" si="73">SUM(CC77:CC79)</f>
        <v>184</v>
      </c>
      <c r="CD76" s="46">
        <f t="shared" si="73"/>
        <v>3</v>
      </c>
      <c r="CE76" s="46">
        <f t="shared" si="73"/>
        <v>185</v>
      </c>
      <c r="CF76" s="283">
        <f t="shared" si="73"/>
        <v>3</v>
      </c>
      <c r="CG76" s="281">
        <f t="shared" si="73"/>
        <v>189</v>
      </c>
      <c r="CH76" s="283">
        <f t="shared" si="73"/>
        <v>3</v>
      </c>
      <c r="CI76" s="281">
        <f t="shared" ref="CI76:CP76" si="74">SUM(CI77:CI79)</f>
        <v>202</v>
      </c>
      <c r="CJ76" s="313">
        <f t="shared" si="74"/>
        <v>3</v>
      </c>
      <c r="CK76" s="281">
        <f t="shared" si="74"/>
        <v>0</v>
      </c>
      <c r="CL76" s="70">
        <f t="shared" si="74"/>
        <v>0</v>
      </c>
      <c r="CM76" s="46">
        <f t="shared" si="74"/>
        <v>0</v>
      </c>
      <c r="CN76" s="283">
        <f t="shared" si="74"/>
        <v>0</v>
      </c>
      <c r="CO76" s="281">
        <f t="shared" si="74"/>
        <v>0</v>
      </c>
      <c r="CP76" s="70">
        <f t="shared" si="74"/>
        <v>0</v>
      </c>
    </row>
    <row r="77" spans="1:94" x14ac:dyDescent="0.2">
      <c r="B77" s="12" t="s">
        <v>123</v>
      </c>
      <c r="C77" s="53"/>
      <c r="D77" s="33"/>
      <c r="E77" s="32"/>
      <c r="F77" s="33"/>
      <c r="G77" s="34"/>
      <c r="H77" s="34"/>
      <c r="I77" s="34">
        <v>122</v>
      </c>
      <c r="J77" s="34">
        <v>8</v>
      </c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92"/>
      <c r="AB77" s="25"/>
      <c r="AC77" s="59"/>
      <c r="AD77" s="104"/>
      <c r="AE77" s="128"/>
      <c r="AF77" s="25"/>
      <c r="AG77" s="8"/>
      <c r="AH77" s="8"/>
      <c r="AI77" s="59"/>
      <c r="AJ77" s="104"/>
      <c r="AK77" s="141"/>
      <c r="AL77" s="107"/>
      <c r="AM77" s="100"/>
      <c r="AN77" s="97"/>
      <c r="AO77" s="201"/>
      <c r="AP77" s="204"/>
      <c r="AQ77" s="201"/>
      <c r="AR77" s="204"/>
      <c r="AS77" s="201"/>
      <c r="AT77" s="204"/>
      <c r="AU77" s="201"/>
      <c r="AV77" s="204"/>
      <c r="AW77" s="201"/>
      <c r="AX77" s="204"/>
      <c r="AY77" s="201"/>
      <c r="AZ77" s="204"/>
      <c r="BA77" s="201"/>
      <c r="BB77" s="204"/>
      <c r="BC77" s="201"/>
      <c r="BD77" s="204"/>
      <c r="BE77" s="201"/>
      <c r="BF77" s="204"/>
      <c r="BG77" s="201"/>
      <c r="BH77" s="204"/>
      <c r="BI77" s="201"/>
      <c r="BJ77" s="204"/>
      <c r="BK77" s="201"/>
      <c r="BL77" s="204"/>
      <c r="BM77" s="201"/>
      <c r="BN77" s="204"/>
      <c r="BO77" s="201"/>
      <c r="BP77" s="204"/>
      <c r="BQ77" s="201"/>
      <c r="BR77" s="204"/>
      <c r="BS77" s="201"/>
      <c r="BT77" s="204"/>
      <c r="BU77" s="201"/>
      <c r="BV77" s="204"/>
      <c r="BW77" s="201"/>
      <c r="BX77" s="204"/>
      <c r="BY77" s="201"/>
      <c r="BZ77" s="204"/>
      <c r="CA77" s="201"/>
      <c r="CB77" s="204"/>
      <c r="CC77" s="201"/>
      <c r="CD77" s="204"/>
      <c r="CE77" s="201"/>
      <c r="CF77" s="204"/>
      <c r="CG77" s="201"/>
      <c r="CH77" s="204"/>
      <c r="CI77" s="201"/>
      <c r="CJ77" s="299"/>
      <c r="CK77" s="201"/>
      <c r="CL77" s="204"/>
      <c r="CM77" s="201"/>
      <c r="CN77" s="204"/>
      <c r="CO77" s="201"/>
      <c r="CP77" s="204"/>
    </row>
    <row r="78" spans="1:94" x14ac:dyDescent="0.2">
      <c r="B78" s="12" t="s">
        <v>122</v>
      </c>
      <c r="C78" s="53"/>
      <c r="D78" s="33"/>
      <c r="E78" s="32"/>
      <c r="F78" s="33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92"/>
      <c r="AB78" s="25"/>
      <c r="AC78" s="59"/>
      <c r="AD78" s="104"/>
      <c r="AE78" s="128"/>
      <c r="AF78" s="25"/>
      <c r="AG78" s="8"/>
      <c r="AH78" s="8"/>
      <c r="AI78" s="59"/>
      <c r="AJ78" s="104"/>
      <c r="AK78" s="141"/>
      <c r="AL78" s="107"/>
      <c r="AM78" s="100"/>
      <c r="AN78" s="97"/>
      <c r="AO78" s="201"/>
      <c r="AP78" s="204"/>
      <c r="AQ78" s="201"/>
      <c r="AR78" s="204"/>
      <c r="AS78" s="201"/>
      <c r="AT78" s="204"/>
      <c r="AU78" s="201"/>
      <c r="AV78" s="204"/>
      <c r="AW78" s="201"/>
      <c r="AX78" s="204"/>
      <c r="AY78" s="201"/>
      <c r="AZ78" s="204"/>
      <c r="BA78" s="201"/>
      <c r="BB78" s="204"/>
      <c r="BC78" s="201"/>
      <c r="BD78" s="204"/>
      <c r="BE78" s="201"/>
      <c r="BF78" s="204"/>
      <c r="BG78" s="201"/>
      <c r="BH78" s="204"/>
      <c r="BI78" s="201"/>
      <c r="BJ78" s="204"/>
      <c r="BK78" s="201"/>
      <c r="BL78" s="204"/>
      <c r="BM78" s="201"/>
      <c r="BN78" s="204"/>
      <c r="BO78" s="201"/>
      <c r="BP78" s="204"/>
      <c r="BQ78" s="201"/>
      <c r="BR78" s="204"/>
      <c r="BS78" s="201"/>
      <c r="BT78" s="204"/>
      <c r="BU78" s="201"/>
      <c r="BV78" s="204"/>
      <c r="BW78" s="201"/>
      <c r="BX78" s="204"/>
      <c r="BY78" s="201"/>
      <c r="BZ78" s="204"/>
      <c r="CA78" s="201"/>
      <c r="CB78" s="204"/>
      <c r="CC78" s="201"/>
      <c r="CD78" s="204"/>
      <c r="CE78" s="201"/>
      <c r="CF78" s="204"/>
      <c r="CG78" s="201"/>
      <c r="CH78" s="204"/>
      <c r="CI78" s="201"/>
      <c r="CJ78" s="299"/>
      <c r="CK78" s="201"/>
      <c r="CL78" s="204"/>
      <c r="CM78" s="201"/>
      <c r="CN78" s="204"/>
      <c r="CO78" s="201"/>
      <c r="CP78" s="204"/>
    </row>
    <row r="79" spans="1:94" x14ac:dyDescent="0.2">
      <c r="B79" s="12" t="s">
        <v>121</v>
      </c>
      <c r="C79" s="53">
        <v>114</v>
      </c>
      <c r="D79" s="33"/>
      <c r="E79" s="32">
        <v>129</v>
      </c>
      <c r="F79" s="33">
        <v>1</v>
      </c>
      <c r="G79" s="34">
        <v>135</v>
      </c>
      <c r="H79" s="34">
        <v>1</v>
      </c>
      <c r="I79" s="34">
        <v>136</v>
      </c>
      <c r="J79" s="34">
        <v>1</v>
      </c>
      <c r="K79" s="34">
        <v>136</v>
      </c>
      <c r="L79" s="34">
        <v>1</v>
      </c>
      <c r="M79" s="34">
        <v>138</v>
      </c>
      <c r="N79" s="34">
        <v>1</v>
      </c>
      <c r="O79" s="34">
        <v>138</v>
      </c>
      <c r="P79" s="34">
        <v>1</v>
      </c>
      <c r="Q79" s="34">
        <v>138</v>
      </c>
      <c r="R79" s="34">
        <v>1</v>
      </c>
      <c r="S79" s="34">
        <v>138</v>
      </c>
      <c r="T79" s="34">
        <v>1</v>
      </c>
      <c r="U79" s="34">
        <v>141</v>
      </c>
      <c r="V79" s="34">
        <v>1</v>
      </c>
      <c r="W79" s="34">
        <v>141</v>
      </c>
      <c r="X79" s="34">
        <v>1</v>
      </c>
      <c r="Y79" s="34">
        <v>141</v>
      </c>
      <c r="Z79" s="34">
        <v>1</v>
      </c>
      <c r="AA79" s="92">
        <v>141</v>
      </c>
      <c r="AB79" s="25">
        <v>2</v>
      </c>
      <c r="AC79" s="59">
        <v>141</v>
      </c>
      <c r="AD79" s="104">
        <v>2</v>
      </c>
      <c r="AE79" s="128">
        <v>141</v>
      </c>
      <c r="AF79" s="25">
        <v>2</v>
      </c>
      <c r="AG79" s="8">
        <v>141</v>
      </c>
      <c r="AH79" s="8">
        <v>2</v>
      </c>
      <c r="AI79" s="59">
        <v>141</v>
      </c>
      <c r="AJ79" s="104">
        <v>2</v>
      </c>
      <c r="AK79" s="141">
        <v>141</v>
      </c>
      <c r="AL79" s="107">
        <v>3</v>
      </c>
      <c r="AM79" s="100">
        <v>141</v>
      </c>
      <c r="AN79" s="97">
        <v>3</v>
      </c>
      <c r="AO79" s="201">
        <v>141</v>
      </c>
      <c r="AP79" s="204">
        <v>3</v>
      </c>
      <c r="AQ79" s="201">
        <v>141</v>
      </c>
      <c r="AR79" s="204">
        <v>3</v>
      </c>
      <c r="AS79" s="201">
        <v>142</v>
      </c>
      <c r="AT79" s="204">
        <v>3</v>
      </c>
      <c r="AU79" s="201">
        <v>144</v>
      </c>
      <c r="AV79" s="204">
        <v>3</v>
      </c>
      <c r="AW79" s="201">
        <v>145</v>
      </c>
      <c r="AX79" s="204">
        <v>3</v>
      </c>
      <c r="AY79" s="201">
        <f>AY115</f>
        <v>145</v>
      </c>
      <c r="AZ79" s="201">
        <f>AZ115</f>
        <v>3</v>
      </c>
      <c r="BA79" s="201">
        <f>BA115</f>
        <v>146</v>
      </c>
      <c r="BB79" s="201">
        <f>BB115</f>
        <v>3</v>
      </c>
      <c r="BC79" s="201">
        <f t="shared" ref="BC79:BP79" si="75">BC115</f>
        <v>146</v>
      </c>
      <c r="BD79" s="201">
        <f t="shared" si="75"/>
        <v>3</v>
      </c>
      <c r="BE79" s="201">
        <f t="shared" si="75"/>
        <v>147</v>
      </c>
      <c r="BF79" s="201">
        <f t="shared" si="75"/>
        <v>3</v>
      </c>
      <c r="BG79" s="201">
        <f t="shared" si="75"/>
        <v>148</v>
      </c>
      <c r="BH79" s="201">
        <f t="shared" si="75"/>
        <v>3</v>
      </c>
      <c r="BI79" s="201">
        <f t="shared" si="75"/>
        <v>148</v>
      </c>
      <c r="BJ79" s="201">
        <f t="shared" si="75"/>
        <v>3</v>
      </c>
      <c r="BK79" s="201">
        <f t="shared" si="75"/>
        <v>148</v>
      </c>
      <c r="BL79" s="201">
        <f t="shared" si="75"/>
        <v>3</v>
      </c>
      <c r="BM79" s="201">
        <f t="shared" si="75"/>
        <v>150</v>
      </c>
      <c r="BN79" s="201">
        <f t="shared" si="75"/>
        <v>3</v>
      </c>
      <c r="BO79" s="201">
        <f t="shared" si="75"/>
        <v>151</v>
      </c>
      <c r="BP79" s="201">
        <f t="shared" si="75"/>
        <v>3</v>
      </c>
      <c r="BQ79" s="201">
        <f t="shared" ref="BQ79:BV79" si="76">BQ115</f>
        <v>152</v>
      </c>
      <c r="BR79" s="201">
        <f t="shared" si="76"/>
        <v>3</v>
      </c>
      <c r="BS79" s="201">
        <f t="shared" si="76"/>
        <v>152</v>
      </c>
      <c r="BT79" s="201">
        <f t="shared" si="76"/>
        <v>3</v>
      </c>
      <c r="BU79" s="201">
        <f t="shared" si="76"/>
        <v>172</v>
      </c>
      <c r="BV79" s="201">
        <f t="shared" si="76"/>
        <v>3</v>
      </c>
      <c r="BW79" s="201">
        <f t="shared" ref="BW79:CB79" si="77">BW115</f>
        <v>174</v>
      </c>
      <c r="BX79" s="201">
        <f t="shared" si="77"/>
        <v>3</v>
      </c>
      <c r="BY79" s="201">
        <f t="shared" si="77"/>
        <v>175</v>
      </c>
      <c r="BZ79" s="201">
        <f t="shared" si="77"/>
        <v>3</v>
      </c>
      <c r="CA79" s="201">
        <f t="shared" si="77"/>
        <v>180</v>
      </c>
      <c r="CB79" s="201">
        <f t="shared" si="77"/>
        <v>3</v>
      </c>
      <c r="CC79" s="201">
        <f t="shared" ref="CC79:CH79" si="78">CC115</f>
        <v>184</v>
      </c>
      <c r="CD79" s="201">
        <f t="shared" si="78"/>
        <v>3</v>
      </c>
      <c r="CE79" s="201">
        <f t="shared" si="78"/>
        <v>185</v>
      </c>
      <c r="CF79" s="277">
        <f t="shared" si="78"/>
        <v>3</v>
      </c>
      <c r="CG79" s="201">
        <f t="shared" si="78"/>
        <v>189</v>
      </c>
      <c r="CH79" s="277">
        <f t="shared" si="78"/>
        <v>3</v>
      </c>
      <c r="CI79" s="201">
        <f t="shared" ref="CI79:CP79" si="79">CI115</f>
        <v>202</v>
      </c>
      <c r="CJ79" s="314">
        <f t="shared" si="79"/>
        <v>3</v>
      </c>
      <c r="CK79" s="201">
        <f t="shared" si="79"/>
        <v>0</v>
      </c>
      <c r="CL79" s="277">
        <f t="shared" si="79"/>
        <v>0</v>
      </c>
      <c r="CM79" s="201">
        <f t="shared" si="79"/>
        <v>0</v>
      </c>
      <c r="CN79" s="277">
        <f t="shared" si="79"/>
        <v>0</v>
      </c>
      <c r="CO79" s="201">
        <f t="shared" si="79"/>
        <v>0</v>
      </c>
      <c r="CP79" s="277">
        <f t="shared" si="79"/>
        <v>0</v>
      </c>
    </row>
    <row r="80" spans="1:94" x14ac:dyDescent="0.2">
      <c r="B80" s="67" t="s">
        <v>391</v>
      </c>
      <c r="C80" s="68">
        <f>SUM(C81:C82)</f>
        <v>496</v>
      </c>
      <c r="D80" s="68">
        <f t="shared" ref="D80:BD80" si="80">SUM(D81:D82)</f>
        <v>10</v>
      </c>
      <c r="E80" s="68">
        <f t="shared" si="80"/>
        <v>1117</v>
      </c>
      <c r="F80" s="68">
        <f t="shared" si="80"/>
        <v>51</v>
      </c>
      <c r="G80" s="68">
        <f t="shared" si="80"/>
        <v>1766</v>
      </c>
      <c r="H80" s="68">
        <f t="shared" si="80"/>
        <v>82</v>
      </c>
      <c r="I80" s="68">
        <f t="shared" si="80"/>
        <v>2650</v>
      </c>
      <c r="J80" s="68">
        <f t="shared" si="80"/>
        <v>128</v>
      </c>
      <c r="K80" s="68">
        <f t="shared" si="80"/>
        <v>3645</v>
      </c>
      <c r="L80" s="68">
        <f t="shared" si="80"/>
        <v>191</v>
      </c>
      <c r="M80" s="68">
        <f t="shared" si="80"/>
        <v>5004</v>
      </c>
      <c r="N80" s="68">
        <f t="shared" si="80"/>
        <v>238</v>
      </c>
      <c r="O80" s="68">
        <f t="shared" si="80"/>
        <v>5998</v>
      </c>
      <c r="P80" s="68">
        <f t="shared" si="80"/>
        <v>279</v>
      </c>
      <c r="Q80" s="68">
        <f t="shared" si="80"/>
        <v>7053</v>
      </c>
      <c r="R80" s="68">
        <f t="shared" si="80"/>
        <v>309</v>
      </c>
      <c r="S80" s="68">
        <f t="shared" si="80"/>
        <v>8581</v>
      </c>
      <c r="T80" s="68">
        <f t="shared" si="80"/>
        <v>366</v>
      </c>
      <c r="U80" s="68">
        <f t="shared" si="80"/>
        <v>10529</v>
      </c>
      <c r="V80" s="68">
        <f t="shared" si="80"/>
        <v>403</v>
      </c>
      <c r="W80" s="68">
        <f t="shared" si="80"/>
        <v>12012</v>
      </c>
      <c r="X80" s="68">
        <f t="shared" si="80"/>
        <v>444</v>
      </c>
      <c r="Y80" s="68">
        <f t="shared" si="80"/>
        <v>14073</v>
      </c>
      <c r="Z80" s="68">
        <f t="shared" si="80"/>
        <v>468</v>
      </c>
      <c r="AA80" s="68">
        <f t="shared" si="80"/>
        <v>18492</v>
      </c>
      <c r="AB80" s="69">
        <f t="shared" si="80"/>
        <v>533</v>
      </c>
      <c r="AC80" s="68">
        <f t="shared" si="80"/>
        <v>20959</v>
      </c>
      <c r="AD80" s="108">
        <f t="shared" si="80"/>
        <v>570</v>
      </c>
      <c r="AE80" s="135">
        <f t="shared" si="80"/>
        <v>23953</v>
      </c>
      <c r="AF80" s="69">
        <f t="shared" si="80"/>
        <v>598</v>
      </c>
      <c r="AG80" s="46">
        <f t="shared" si="80"/>
        <v>29984</v>
      </c>
      <c r="AH80" s="46">
        <f t="shared" si="80"/>
        <v>731</v>
      </c>
      <c r="AI80" s="68">
        <f t="shared" si="80"/>
        <v>37359</v>
      </c>
      <c r="AJ80" s="108">
        <f t="shared" si="80"/>
        <v>829</v>
      </c>
      <c r="AK80" s="145">
        <f t="shared" si="80"/>
        <v>47226</v>
      </c>
      <c r="AL80" s="108">
        <f t="shared" si="80"/>
        <v>965</v>
      </c>
      <c r="AM80" s="68">
        <f t="shared" si="80"/>
        <v>59908</v>
      </c>
      <c r="AN80" s="69">
        <f t="shared" si="80"/>
        <v>1127</v>
      </c>
      <c r="AO80" s="68">
        <f t="shared" si="80"/>
        <v>73553</v>
      </c>
      <c r="AP80" s="69">
        <f t="shared" si="80"/>
        <v>1281</v>
      </c>
      <c r="AQ80" s="68">
        <f t="shared" si="80"/>
        <v>86377</v>
      </c>
      <c r="AR80" s="69">
        <f t="shared" si="80"/>
        <v>1466</v>
      </c>
      <c r="AS80" s="68">
        <f t="shared" si="80"/>
        <v>95044</v>
      </c>
      <c r="AT80" s="69">
        <f t="shared" si="80"/>
        <v>1685</v>
      </c>
      <c r="AU80" s="68">
        <f t="shared" si="80"/>
        <v>101551</v>
      </c>
      <c r="AV80" s="69">
        <f t="shared" si="80"/>
        <v>1849</v>
      </c>
      <c r="AW80" s="68">
        <f t="shared" si="80"/>
        <v>108260</v>
      </c>
      <c r="AX80" s="69">
        <f t="shared" si="80"/>
        <v>2078</v>
      </c>
      <c r="AY80" s="68">
        <f t="shared" si="80"/>
        <v>114692</v>
      </c>
      <c r="AZ80" s="69">
        <f t="shared" si="80"/>
        <v>2242</v>
      </c>
      <c r="BA80" s="68">
        <f t="shared" si="80"/>
        <v>120126</v>
      </c>
      <c r="BB80" s="69">
        <f t="shared" si="80"/>
        <v>2322</v>
      </c>
      <c r="BC80" s="68">
        <f t="shared" si="80"/>
        <v>124986</v>
      </c>
      <c r="BD80" s="69">
        <f t="shared" si="80"/>
        <v>2388</v>
      </c>
      <c r="BE80" s="68">
        <f t="shared" ref="BE80:BH80" si="81">SUM(BE81:BE82)</f>
        <v>129881</v>
      </c>
      <c r="BF80" s="69">
        <f t="shared" si="81"/>
        <v>2426</v>
      </c>
      <c r="BG80" s="68">
        <f t="shared" si="81"/>
        <v>134048</v>
      </c>
      <c r="BH80" s="69">
        <f t="shared" si="81"/>
        <v>2458</v>
      </c>
      <c r="BI80" s="68">
        <f t="shared" ref="BI80:BL80" si="82">SUM(BI81:BI82)</f>
        <v>138427</v>
      </c>
      <c r="BJ80" s="69">
        <f t="shared" si="82"/>
        <v>2493</v>
      </c>
      <c r="BK80" s="68">
        <f t="shared" si="82"/>
        <v>143391</v>
      </c>
      <c r="BL80" s="69">
        <f t="shared" si="82"/>
        <v>2518</v>
      </c>
      <c r="BM80" s="68">
        <f t="shared" ref="BM80:BR80" si="83">SUM(BM81:BM82)</f>
        <v>150178</v>
      </c>
      <c r="BN80" s="69">
        <f t="shared" si="83"/>
        <v>2549</v>
      </c>
      <c r="BO80" s="68">
        <f t="shared" si="83"/>
        <v>157823</v>
      </c>
      <c r="BP80" s="69">
        <f t="shared" si="83"/>
        <v>2578</v>
      </c>
      <c r="BQ80" s="68">
        <f t="shared" si="83"/>
        <v>166182</v>
      </c>
      <c r="BR80" s="69">
        <f t="shared" si="83"/>
        <v>2606</v>
      </c>
      <c r="BS80" s="68">
        <f t="shared" ref="BS80:CB80" si="84">SUM(BS81:BS82)</f>
        <v>175745</v>
      </c>
      <c r="BT80" s="69">
        <f t="shared" si="84"/>
        <v>2638</v>
      </c>
      <c r="BU80" s="68">
        <f t="shared" si="84"/>
        <v>185976</v>
      </c>
      <c r="BV80" s="69">
        <f t="shared" si="84"/>
        <v>2655</v>
      </c>
      <c r="BW80" s="68">
        <f t="shared" si="84"/>
        <v>199334</v>
      </c>
      <c r="BX80" s="69">
        <f t="shared" si="84"/>
        <v>2670</v>
      </c>
      <c r="BY80" s="68">
        <f t="shared" si="84"/>
        <v>216448</v>
      </c>
      <c r="BZ80" s="69">
        <f t="shared" si="84"/>
        <v>2788</v>
      </c>
      <c r="CA80" s="68">
        <f t="shared" si="84"/>
        <v>0</v>
      </c>
      <c r="CB80" s="69">
        <f t="shared" si="84"/>
        <v>0</v>
      </c>
      <c r="CC80" s="68">
        <f t="shared" ref="CC80:CH80" si="85">SUM(CC81:CC82)</f>
        <v>241911</v>
      </c>
      <c r="CD80" s="69">
        <f t="shared" si="85"/>
        <v>3191</v>
      </c>
      <c r="CE80" s="68">
        <f t="shared" si="85"/>
        <v>249235</v>
      </c>
      <c r="CF80" s="271">
        <f t="shared" si="85"/>
        <v>3313</v>
      </c>
      <c r="CG80" s="274">
        <f t="shared" si="85"/>
        <v>255196</v>
      </c>
      <c r="CH80" s="271">
        <f t="shared" si="85"/>
        <v>3412</v>
      </c>
      <c r="CI80" s="274">
        <f t="shared" ref="CI80:CP80" si="86">SUM(CI81:CI82)</f>
        <v>259463</v>
      </c>
      <c r="CJ80" s="315">
        <f t="shared" si="86"/>
        <v>3487</v>
      </c>
      <c r="CK80" s="274">
        <f t="shared" si="86"/>
        <v>0</v>
      </c>
      <c r="CL80" s="271">
        <f t="shared" si="86"/>
        <v>0</v>
      </c>
      <c r="CM80" s="68">
        <f t="shared" si="86"/>
        <v>0</v>
      </c>
      <c r="CN80" s="108">
        <f t="shared" si="86"/>
        <v>0</v>
      </c>
      <c r="CO80" s="276">
        <f t="shared" si="86"/>
        <v>0</v>
      </c>
      <c r="CP80" s="271">
        <f t="shared" si="86"/>
        <v>0</v>
      </c>
    </row>
    <row r="81" spans="2:94" x14ac:dyDescent="0.2">
      <c r="B81" s="12" t="s">
        <v>124</v>
      </c>
      <c r="C81" s="53">
        <v>8</v>
      </c>
      <c r="D81" s="33"/>
      <c r="E81" s="32">
        <v>8</v>
      </c>
      <c r="F81" s="33"/>
      <c r="G81" s="34">
        <v>21</v>
      </c>
      <c r="H81" s="34">
        <v>0</v>
      </c>
      <c r="I81" s="34">
        <v>30</v>
      </c>
      <c r="J81" s="34">
        <v>2</v>
      </c>
      <c r="K81" s="34">
        <v>31</v>
      </c>
      <c r="L81" s="34">
        <v>2</v>
      </c>
      <c r="M81" s="34">
        <v>40</v>
      </c>
      <c r="N81" s="34">
        <v>3</v>
      </c>
      <c r="O81" s="34">
        <v>72</v>
      </c>
      <c r="P81" s="34">
        <v>6</v>
      </c>
      <c r="Q81" s="34">
        <v>81</v>
      </c>
      <c r="R81" s="34">
        <v>8</v>
      </c>
      <c r="S81" s="34">
        <v>101</v>
      </c>
      <c r="T81" s="34">
        <v>12</v>
      </c>
      <c r="U81" s="34">
        <v>182</v>
      </c>
      <c r="V81" s="34">
        <v>15</v>
      </c>
      <c r="W81" s="34">
        <v>273</v>
      </c>
      <c r="X81" s="34">
        <v>20</v>
      </c>
      <c r="Y81" s="34">
        <v>596</v>
      </c>
      <c r="Z81" s="34">
        <v>22</v>
      </c>
      <c r="AA81" s="92">
        <v>1584</v>
      </c>
      <c r="AB81" s="25">
        <v>35</v>
      </c>
      <c r="AC81" s="59">
        <v>2640</v>
      </c>
      <c r="AD81" s="104">
        <v>50</v>
      </c>
      <c r="AE81" s="128">
        <v>3538</v>
      </c>
      <c r="AF81" s="25">
        <v>54</v>
      </c>
      <c r="AG81" s="8">
        <v>4916</v>
      </c>
      <c r="AH81" s="8">
        <v>84</v>
      </c>
      <c r="AI81" s="100">
        <v>5543</v>
      </c>
      <c r="AJ81" s="104">
        <v>96</v>
      </c>
      <c r="AK81" s="141">
        <v>6436</v>
      </c>
      <c r="AL81" s="107">
        <v>123</v>
      </c>
      <c r="AM81" s="100">
        <v>7053</v>
      </c>
      <c r="AN81" s="97">
        <v>146</v>
      </c>
      <c r="AO81" s="201">
        <v>7371</v>
      </c>
      <c r="AP81" s="204">
        <v>158</v>
      </c>
      <c r="AQ81" s="201">
        <v>7599</v>
      </c>
      <c r="AR81" s="204">
        <v>177</v>
      </c>
      <c r="AS81" s="201">
        <v>7921</v>
      </c>
      <c r="AT81" s="204">
        <v>196</v>
      </c>
      <c r="AU81" s="201">
        <v>8161</v>
      </c>
      <c r="AV81" s="204">
        <v>201</v>
      </c>
      <c r="AW81" s="201">
        <v>8362</v>
      </c>
      <c r="AX81" s="204">
        <v>214</v>
      </c>
      <c r="AY81" s="201">
        <f>AY125</f>
        <v>8556</v>
      </c>
      <c r="AZ81" s="201">
        <f>AZ125</f>
        <v>220</v>
      </c>
      <c r="BA81" s="201">
        <f>BA125</f>
        <v>8740</v>
      </c>
      <c r="BB81" s="201">
        <f>BB125</f>
        <v>227</v>
      </c>
      <c r="BC81" s="201">
        <f t="shared" ref="BC81:BN81" si="87">BC125</f>
        <v>8838</v>
      </c>
      <c r="BD81" s="201">
        <f t="shared" si="87"/>
        <v>229</v>
      </c>
      <c r="BE81" s="201">
        <f t="shared" si="87"/>
        <v>8956</v>
      </c>
      <c r="BF81" s="201">
        <f t="shared" si="87"/>
        <v>231</v>
      </c>
      <c r="BG81" s="201">
        <f t="shared" si="87"/>
        <v>9040</v>
      </c>
      <c r="BH81" s="201">
        <f t="shared" si="87"/>
        <v>232</v>
      </c>
      <c r="BI81" s="201">
        <f t="shared" si="87"/>
        <v>9127</v>
      </c>
      <c r="BJ81" s="201">
        <f t="shared" si="87"/>
        <v>232</v>
      </c>
      <c r="BK81" s="201">
        <f t="shared" si="87"/>
        <v>9188</v>
      </c>
      <c r="BL81" s="201">
        <f t="shared" si="87"/>
        <v>232</v>
      </c>
      <c r="BM81" s="201">
        <f t="shared" si="87"/>
        <v>9256</v>
      </c>
      <c r="BN81" s="201">
        <f t="shared" si="87"/>
        <v>232</v>
      </c>
      <c r="BO81" s="201">
        <f t="shared" ref="BO81:BP81" si="88">BO125</f>
        <v>9370</v>
      </c>
      <c r="BP81" s="201">
        <f t="shared" si="88"/>
        <v>233</v>
      </c>
      <c r="BQ81" s="201">
        <f t="shared" ref="BQ81:BR81" si="89">BQ125</f>
        <v>9597</v>
      </c>
      <c r="BR81" s="201">
        <f t="shared" si="89"/>
        <v>234</v>
      </c>
      <c r="BS81" s="201">
        <f t="shared" ref="BS81:BT81" si="90">BS125</f>
        <v>9805</v>
      </c>
      <c r="BT81" s="201">
        <f t="shared" si="90"/>
        <v>234</v>
      </c>
      <c r="BU81" s="201">
        <f t="shared" ref="BU81:BV81" si="91">BU125</f>
        <v>10127</v>
      </c>
      <c r="BV81" s="201">
        <f t="shared" si="91"/>
        <v>236</v>
      </c>
      <c r="BW81" s="201">
        <f t="shared" ref="BW81:BX81" si="92">BW125</f>
        <v>10365</v>
      </c>
      <c r="BX81" s="201">
        <f t="shared" si="92"/>
        <v>238</v>
      </c>
      <c r="BY81" s="201">
        <f t="shared" ref="BY81:BZ81" si="93">BY125</f>
        <v>11286</v>
      </c>
      <c r="BZ81" s="201">
        <f t="shared" si="93"/>
        <v>243</v>
      </c>
      <c r="CA81" s="201"/>
      <c r="CB81" s="204"/>
      <c r="CC81" s="201">
        <f t="shared" ref="CC81:CD81" si="94">CC125</f>
        <v>12143</v>
      </c>
      <c r="CD81" s="201">
        <f t="shared" si="94"/>
        <v>247</v>
      </c>
      <c r="CE81" s="201">
        <f t="shared" ref="CE81:CF81" si="95">CE125</f>
        <v>12352</v>
      </c>
      <c r="CF81" s="308">
        <f t="shared" si="95"/>
        <v>247</v>
      </c>
      <c r="CG81" s="201">
        <f t="shared" ref="CG81:CJ81" si="96">CG125</f>
        <v>12536</v>
      </c>
      <c r="CH81" s="308">
        <f t="shared" si="96"/>
        <v>250</v>
      </c>
      <c r="CI81" s="201">
        <f t="shared" si="96"/>
        <v>12669</v>
      </c>
      <c r="CJ81" s="316">
        <f t="shared" si="96"/>
        <v>250</v>
      </c>
      <c r="CK81" s="201">
        <f t="shared" ref="CK81:CP81" si="97">CK125</f>
        <v>0</v>
      </c>
      <c r="CL81" s="273">
        <f t="shared" si="97"/>
        <v>0</v>
      </c>
      <c r="CM81" s="201">
        <f t="shared" si="97"/>
        <v>0</v>
      </c>
      <c r="CN81" s="273">
        <f t="shared" si="97"/>
        <v>0</v>
      </c>
      <c r="CO81" s="201">
        <f t="shared" si="97"/>
        <v>0</v>
      </c>
      <c r="CP81" s="273">
        <f t="shared" si="97"/>
        <v>0</v>
      </c>
    </row>
    <row r="82" spans="2:94" x14ac:dyDescent="0.2">
      <c r="B82" s="12" t="s">
        <v>125</v>
      </c>
      <c r="C82" s="53">
        <v>488</v>
      </c>
      <c r="D82" s="33">
        <v>10</v>
      </c>
      <c r="E82" s="32">
        <v>1109</v>
      </c>
      <c r="F82" s="33">
        <v>51</v>
      </c>
      <c r="G82" s="34">
        <v>1745</v>
      </c>
      <c r="H82" s="34">
        <v>82</v>
      </c>
      <c r="I82" s="34">
        <v>2620</v>
      </c>
      <c r="J82" s="34">
        <v>126</v>
      </c>
      <c r="K82" s="34">
        <v>3614</v>
      </c>
      <c r="L82" s="34">
        <v>189</v>
      </c>
      <c r="M82" s="34">
        <v>4964</v>
      </c>
      <c r="N82" s="34">
        <v>235</v>
      </c>
      <c r="O82" s="34">
        <v>5926</v>
      </c>
      <c r="P82" s="34">
        <v>273</v>
      </c>
      <c r="Q82" s="34">
        <v>6972</v>
      </c>
      <c r="R82" s="34">
        <v>301</v>
      </c>
      <c r="S82" s="34">
        <v>8480</v>
      </c>
      <c r="T82" s="34">
        <v>354</v>
      </c>
      <c r="U82" s="34">
        <v>10347</v>
      </c>
      <c r="V82" s="34">
        <v>388</v>
      </c>
      <c r="W82" s="34">
        <v>11739</v>
      </c>
      <c r="X82" s="34">
        <v>424</v>
      </c>
      <c r="Y82" s="34">
        <v>13477</v>
      </c>
      <c r="Z82" s="34">
        <v>446</v>
      </c>
      <c r="AA82" s="93">
        <v>16908</v>
      </c>
      <c r="AB82" s="25">
        <v>498</v>
      </c>
      <c r="AC82" s="100">
        <v>18319</v>
      </c>
      <c r="AD82" s="104">
        <v>520</v>
      </c>
      <c r="AE82" s="130">
        <v>20415</v>
      </c>
      <c r="AF82" s="25">
        <v>544</v>
      </c>
      <c r="AG82" s="102">
        <v>25068</v>
      </c>
      <c r="AH82" s="8">
        <v>647</v>
      </c>
      <c r="AI82" s="100">
        <v>31816</v>
      </c>
      <c r="AJ82" s="104">
        <v>733</v>
      </c>
      <c r="AK82" s="141">
        <v>40790</v>
      </c>
      <c r="AL82" s="107">
        <v>842</v>
      </c>
      <c r="AM82" s="100">
        <v>52855</v>
      </c>
      <c r="AN82" s="97">
        <v>981</v>
      </c>
      <c r="AO82" s="201">
        <v>66182</v>
      </c>
      <c r="AP82" s="204">
        <v>1123</v>
      </c>
      <c r="AQ82" s="201">
        <v>78778</v>
      </c>
      <c r="AR82" s="204">
        <v>1289</v>
      </c>
      <c r="AS82" s="201">
        <v>87123</v>
      </c>
      <c r="AT82" s="204">
        <v>1489</v>
      </c>
      <c r="AU82" s="201">
        <v>93390</v>
      </c>
      <c r="AV82" s="204">
        <v>1648</v>
      </c>
      <c r="AW82" s="201">
        <v>99898</v>
      </c>
      <c r="AX82" s="204">
        <v>1864</v>
      </c>
      <c r="AY82" s="201">
        <f>AY107</f>
        <v>106136</v>
      </c>
      <c r="AZ82" s="201">
        <f>AZ107</f>
        <v>2022</v>
      </c>
      <c r="BA82" s="201">
        <f>BA107</f>
        <v>111386</v>
      </c>
      <c r="BB82" s="201">
        <f>BB107</f>
        <v>2095</v>
      </c>
      <c r="BC82" s="201">
        <f t="shared" ref="BC82:BN82" si="98">BC107</f>
        <v>116148</v>
      </c>
      <c r="BD82" s="201">
        <f t="shared" si="98"/>
        <v>2159</v>
      </c>
      <c r="BE82" s="201">
        <f t="shared" si="98"/>
        <v>120925</v>
      </c>
      <c r="BF82" s="201">
        <f t="shared" si="98"/>
        <v>2195</v>
      </c>
      <c r="BG82" s="201">
        <f t="shared" si="98"/>
        <v>125008</v>
      </c>
      <c r="BH82" s="201">
        <f t="shared" si="98"/>
        <v>2226</v>
      </c>
      <c r="BI82" s="201">
        <f t="shared" si="98"/>
        <v>129300</v>
      </c>
      <c r="BJ82" s="201">
        <f t="shared" si="98"/>
        <v>2261</v>
      </c>
      <c r="BK82" s="201">
        <f t="shared" si="98"/>
        <v>134203</v>
      </c>
      <c r="BL82" s="201">
        <f t="shared" si="98"/>
        <v>2286</v>
      </c>
      <c r="BM82" s="201">
        <f t="shared" si="98"/>
        <v>140922</v>
      </c>
      <c r="BN82" s="201">
        <f t="shared" si="98"/>
        <v>2317</v>
      </c>
      <c r="BO82" s="201">
        <f t="shared" ref="BO82:BP82" si="99">BO107</f>
        <v>148453</v>
      </c>
      <c r="BP82" s="201">
        <f t="shared" si="99"/>
        <v>2345</v>
      </c>
      <c r="BQ82" s="201">
        <f t="shared" ref="BQ82:BR82" si="100">BQ107</f>
        <v>156585</v>
      </c>
      <c r="BR82" s="201">
        <f t="shared" si="100"/>
        <v>2372</v>
      </c>
      <c r="BS82" s="201">
        <f t="shared" ref="BS82:BT82" si="101">BS107</f>
        <v>165940</v>
      </c>
      <c r="BT82" s="201">
        <f t="shared" si="101"/>
        <v>2404</v>
      </c>
      <c r="BU82" s="201">
        <f t="shared" ref="BU82:BV82" si="102">BU107</f>
        <v>175849</v>
      </c>
      <c r="BV82" s="201">
        <f t="shared" si="102"/>
        <v>2419</v>
      </c>
      <c r="BW82" s="201">
        <f t="shared" ref="BW82:BX82" si="103">BW107</f>
        <v>188969</v>
      </c>
      <c r="BX82" s="201">
        <f t="shared" si="103"/>
        <v>2432</v>
      </c>
      <c r="BY82" s="201">
        <f t="shared" ref="BY82:BZ82" si="104">BY107</f>
        <v>205162</v>
      </c>
      <c r="BZ82" s="201">
        <f t="shared" si="104"/>
        <v>2545</v>
      </c>
      <c r="CA82" s="201"/>
      <c r="CB82" s="204"/>
      <c r="CC82" s="201">
        <f t="shared" ref="CC82:CD82" si="105">CC107</f>
        <v>229768</v>
      </c>
      <c r="CD82" s="201">
        <f t="shared" si="105"/>
        <v>2944</v>
      </c>
      <c r="CE82" s="201">
        <f t="shared" ref="CE82:CF82" si="106">CE107</f>
        <v>236883</v>
      </c>
      <c r="CF82" s="308">
        <f t="shared" si="106"/>
        <v>3066</v>
      </c>
      <c r="CG82" s="201">
        <f t="shared" ref="CG82:CJ82" si="107">CG107</f>
        <v>242660</v>
      </c>
      <c r="CH82" s="308">
        <f t="shared" si="107"/>
        <v>3162</v>
      </c>
      <c r="CI82" s="201">
        <f t="shared" si="107"/>
        <v>246794</v>
      </c>
      <c r="CJ82" s="316">
        <f t="shared" si="107"/>
        <v>3237</v>
      </c>
      <c r="CK82" s="201">
        <f t="shared" ref="CK82:CP82" si="108">CK107</f>
        <v>0</v>
      </c>
      <c r="CL82" s="273">
        <f t="shared" si="108"/>
        <v>0</v>
      </c>
      <c r="CM82" s="201">
        <f t="shared" si="108"/>
        <v>0</v>
      </c>
      <c r="CN82" s="273">
        <f t="shared" si="108"/>
        <v>0</v>
      </c>
      <c r="CO82" s="201">
        <f t="shared" si="108"/>
        <v>0</v>
      </c>
      <c r="CP82" s="273">
        <f t="shared" si="108"/>
        <v>0</v>
      </c>
    </row>
    <row r="83" spans="2:94" x14ac:dyDescent="0.2">
      <c r="B83" s="67" t="s">
        <v>369</v>
      </c>
      <c r="C83" s="68"/>
      <c r="D83" s="69"/>
      <c r="E83" s="70"/>
      <c r="F83" s="69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160"/>
      <c r="AB83" s="161"/>
      <c r="AC83" s="162">
        <f>SUM(AC84:AC85)</f>
        <v>958</v>
      </c>
      <c r="AD83" s="162">
        <f t="shared" ref="AD83:BD83" si="109">SUM(AD84:AD85)</f>
        <v>17</v>
      </c>
      <c r="AE83" s="162">
        <f t="shared" si="109"/>
        <v>972</v>
      </c>
      <c r="AF83" s="162">
        <f t="shared" si="109"/>
        <v>18</v>
      </c>
      <c r="AG83" s="162">
        <f t="shared" si="109"/>
        <v>985</v>
      </c>
      <c r="AH83" s="162">
        <f t="shared" si="109"/>
        <v>19</v>
      </c>
      <c r="AI83" s="162">
        <f t="shared" si="109"/>
        <v>996</v>
      </c>
      <c r="AJ83" s="162">
        <f t="shared" si="109"/>
        <v>19</v>
      </c>
      <c r="AK83" s="162">
        <f t="shared" si="109"/>
        <v>1010</v>
      </c>
      <c r="AL83" s="162">
        <f t="shared" si="109"/>
        <v>19</v>
      </c>
      <c r="AM83" s="162">
        <f t="shared" si="109"/>
        <v>1038</v>
      </c>
      <c r="AN83" s="162">
        <f t="shared" si="109"/>
        <v>19</v>
      </c>
      <c r="AO83" s="162">
        <f t="shared" si="109"/>
        <v>1080</v>
      </c>
      <c r="AP83" s="162">
        <f t="shared" si="109"/>
        <v>19</v>
      </c>
      <c r="AQ83" s="162">
        <f t="shared" si="109"/>
        <v>1233</v>
      </c>
      <c r="AR83" s="162">
        <f t="shared" si="109"/>
        <v>19</v>
      </c>
      <c r="AS83" s="162">
        <f t="shared" si="109"/>
        <v>1359</v>
      </c>
      <c r="AT83" s="162">
        <f t="shared" si="109"/>
        <v>20</v>
      </c>
      <c r="AU83" s="162">
        <f t="shared" si="109"/>
        <v>1481</v>
      </c>
      <c r="AV83" s="162">
        <f t="shared" si="109"/>
        <v>20</v>
      </c>
      <c r="AW83" s="162">
        <f t="shared" si="109"/>
        <v>1510</v>
      </c>
      <c r="AX83" s="162">
        <f t="shared" si="109"/>
        <v>22</v>
      </c>
      <c r="AY83" s="162">
        <f t="shared" si="109"/>
        <v>1558</v>
      </c>
      <c r="AZ83" s="162">
        <f t="shared" si="109"/>
        <v>22</v>
      </c>
      <c r="BA83" s="162">
        <f t="shared" si="109"/>
        <v>1696</v>
      </c>
      <c r="BB83" s="162">
        <f t="shared" si="109"/>
        <v>22</v>
      </c>
      <c r="BC83" s="162">
        <f t="shared" si="109"/>
        <v>1897</v>
      </c>
      <c r="BD83" s="162">
        <f t="shared" si="109"/>
        <v>24</v>
      </c>
      <c r="BE83" s="162">
        <f t="shared" ref="BE83:BH83" si="110">SUM(BE84:BE85)</f>
        <v>2581</v>
      </c>
      <c r="BF83" s="162">
        <f t="shared" si="110"/>
        <v>25</v>
      </c>
      <c r="BG83" s="162">
        <f t="shared" si="110"/>
        <v>3817</v>
      </c>
      <c r="BH83" s="162">
        <f t="shared" si="110"/>
        <v>25</v>
      </c>
      <c r="BI83" s="162">
        <f t="shared" ref="BI83:BL83" si="111">SUM(BI84:BI85)</f>
        <v>5557</v>
      </c>
      <c r="BJ83" s="162">
        <f t="shared" si="111"/>
        <v>27</v>
      </c>
      <c r="BK83" s="162">
        <f t="shared" si="111"/>
        <v>7285</v>
      </c>
      <c r="BL83" s="162">
        <f t="shared" si="111"/>
        <v>40</v>
      </c>
      <c r="BM83" s="162">
        <f t="shared" ref="BM83:BR83" si="112">SUM(BM84:BM85)</f>
        <v>9673</v>
      </c>
      <c r="BN83" s="162">
        <f t="shared" si="112"/>
        <v>48</v>
      </c>
      <c r="BO83" s="162">
        <f t="shared" si="112"/>
        <v>12451</v>
      </c>
      <c r="BP83" s="162">
        <f t="shared" si="112"/>
        <v>61</v>
      </c>
      <c r="BQ83" s="162">
        <f t="shared" si="112"/>
        <v>16190</v>
      </c>
      <c r="BR83" s="162">
        <f t="shared" si="112"/>
        <v>85</v>
      </c>
      <c r="BS83" s="162">
        <f t="shared" ref="BS83:CB83" si="113">SUM(BS84:BS85)</f>
        <v>19391</v>
      </c>
      <c r="BT83" s="162">
        <f t="shared" si="113"/>
        <v>111</v>
      </c>
      <c r="BU83" s="162">
        <f t="shared" si="113"/>
        <v>25208</v>
      </c>
      <c r="BV83" s="162">
        <f t="shared" si="113"/>
        <v>134</v>
      </c>
      <c r="BW83" s="162">
        <f t="shared" si="113"/>
        <v>28609</v>
      </c>
      <c r="BX83" s="162">
        <f t="shared" si="113"/>
        <v>166</v>
      </c>
      <c r="BY83" s="162">
        <f t="shared" si="113"/>
        <v>30143</v>
      </c>
      <c r="BZ83" s="162">
        <f t="shared" si="113"/>
        <v>188</v>
      </c>
      <c r="CA83" s="162">
        <f t="shared" si="113"/>
        <v>31379</v>
      </c>
      <c r="CB83" s="162">
        <f t="shared" si="113"/>
        <v>208</v>
      </c>
      <c r="CC83" s="162">
        <f t="shared" ref="CC83:CH83" si="114">SUM(CC84:CC85)</f>
        <v>32514</v>
      </c>
      <c r="CD83" s="162">
        <f t="shared" si="114"/>
        <v>221</v>
      </c>
      <c r="CE83" s="162">
        <f t="shared" si="114"/>
        <v>33710</v>
      </c>
      <c r="CF83" s="320">
        <f t="shared" si="114"/>
        <v>231</v>
      </c>
      <c r="CG83" s="310">
        <f t="shared" si="114"/>
        <v>36575</v>
      </c>
      <c r="CH83" s="320">
        <f t="shared" si="114"/>
        <v>232</v>
      </c>
      <c r="CI83" s="160">
        <f t="shared" ref="CI83:CP83" si="115">SUM(CI84:CI85)</f>
        <v>40344</v>
      </c>
      <c r="CJ83" s="317">
        <f t="shared" si="115"/>
        <v>241</v>
      </c>
      <c r="CK83" s="310">
        <f t="shared" si="115"/>
        <v>0</v>
      </c>
      <c r="CL83" s="272">
        <f t="shared" si="115"/>
        <v>0</v>
      </c>
      <c r="CM83" s="162">
        <f t="shared" si="115"/>
        <v>0</v>
      </c>
      <c r="CN83" s="272">
        <f t="shared" si="115"/>
        <v>0</v>
      </c>
      <c r="CO83" s="278">
        <f t="shared" si="115"/>
        <v>0</v>
      </c>
      <c r="CP83" s="272">
        <f t="shared" si="115"/>
        <v>0</v>
      </c>
    </row>
    <row r="84" spans="2:94" x14ac:dyDescent="0.2">
      <c r="B84" s="12" t="s">
        <v>371</v>
      </c>
      <c r="C84" s="53"/>
      <c r="D84" s="33"/>
      <c r="E84" s="32"/>
      <c r="F84" s="33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93"/>
      <c r="AB84" s="25"/>
      <c r="AC84" s="100"/>
      <c r="AD84" s="104"/>
      <c r="AE84" s="130"/>
      <c r="AF84" s="25"/>
      <c r="AG84" s="102"/>
      <c r="AH84" s="8"/>
      <c r="AI84" s="100"/>
      <c r="AJ84" s="104"/>
      <c r="AK84" s="141"/>
      <c r="AL84" s="107"/>
      <c r="AM84" s="100"/>
      <c r="AN84" s="97"/>
      <c r="AO84" s="201"/>
      <c r="AP84" s="204"/>
      <c r="AQ84" s="201"/>
      <c r="AR84" s="204"/>
      <c r="AS84" s="201"/>
      <c r="AT84" s="204"/>
      <c r="AU84" s="201"/>
      <c r="AV84" s="204"/>
      <c r="AW84" s="201"/>
      <c r="AX84" s="204"/>
      <c r="AY84" s="201"/>
      <c r="AZ84" s="204"/>
      <c r="BA84" s="201"/>
      <c r="BB84" s="204"/>
      <c r="BC84" s="201"/>
      <c r="BD84" s="204"/>
      <c r="BE84" s="201"/>
      <c r="BF84" s="204"/>
      <c r="BG84" s="201"/>
      <c r="BH84" s="204"/>
      <c r="BI84" s="201"/>
      <c r="BJ84" s="204"/>
      <c r="BK84" s="201"/>
      <c r="BL84" s="204"/>
      <c r="BM84" s="201"/>
      <c r="BN84" s="204"/>
      <c r="BO84" s="201"/>
      <c r="BP84" s="204"/>
      <c r="BQ84" s="201"/>
      <c r="BR84" s="204"/>
      <c r="BS84" s="201"/>
      <c r="BT84" s="204"/>
      <c r="BU84" s="201"/>
      <c r="BV84" s="204"/>
      <c r="BW84" s="201"/>
      <c r="BX84" s="204"/>
      <c r="BY84" s="201"/>
      <c r="BZ84" s="204"/>
      <c r="CA84" s="201"/>
      <c r="CB84" s="204"/>
      <c r="CC84" s="201"/>
      <c r="CD84" s="204"/>
      <c r="CE84" s="201"/>
      <c r="CF84" s="204"/>
      <c r="CG84" s="201"/>
      <c r="CH84" s="204"/>
      <c r="CI84" s="201"/>
      <c r="CJ84" s="299"/>
      <c r="CK84" s="201"/>
      <c r="CL84" s="204"/>
      <c r="CM84" s="201"/>
      <c r="CN84" s="204"/>
      <c r="CO84" s="201"/>
      <c r="CP84" s="204"/>
    </row>
    <row r="85" spans="2:94" ht="15" customHeight="1" x14ac:dyDescent="0.2">
      <c r="B85" s="12" t="s">
        <v>137</v>
      </c>
      <c r="C85" s="53"/>
      <c r="D85" s="33"/>
      <c r="E85" s="32">
        <v>146</v>
      </c>
      <c r="F85" s="33">
        <v>3</v>
      </c>
      <c r="G85" s="34">
        <v>262</v>
      </c>
      <c r="H85" s="34">
        <v>8</v>
      </c>
      <c r="I85" s="34">
        <v>446</v>
      </c>
      <c r="J85" s="34">
        <v>9</v>
      </c>
      <c r="K85" s="34">
        <v>595</v>
      </c>
      <c r="L85" s="34">
        <v>10</v>
      </c>
      <c r="M85" s="34">
        <v>772</v>
      </c>
      <c r="N85" s="34">
        <v>12</v>
      </c>
      <c r="O85" s="34">
        <v>810</v>
      </c>
      <c r="P85" s="34">
        <v>14</v>
      </c>
      <c r="Q85" s="34">
        <v>850</v>
      </c>
      <c r="R85" s="34">
        <v>15</v>
      </c>
      <c r="S85" s="34">
        <v>878</v>
      </c>
      <c r="T85" s="34">
        <v>15</v>
      </c>
      <c r="U85" s="34">
        <v>898</v>
      </c>
      <c r="V85" s="34">
        <v>16</v>
      </c>
      <c r="W85" s="34">
        <v>910</v>
      </c>
      <c r="X85" s="34">
        <v>17</v>
      </c>
      <c r="Y85" s="34">
        <v>922</v>
      </c>
      <c r="Z85" s="34">
        <v>17</v>
      </c>
      <c r="AA85" s="92">
        <v>937</v>
      </c>
      <c r="AB85" s="25">
        <v>17</v>
      </c>
      <c r="AC85" s="59">
        <v>958</v>
      </c>
      <c r="AD85" s="104">
        <v>17</v>
      </c>
      <c r="AE85" s="128">
        <v>972</v>
      </c>
      <c r="AF85" s="25">
        <v>18</v>
      </c>
      <c r="AG85" s="8">
        <v>985</v>
      </c>
      <c r="AH85" s="8">
        <v>19</v>
      </c>
      <c r="AI85" s="59">
        <v>996</v>
      </c>
      <c r="AJ85" s="104">
        <v>19</v>
      </c>
      <c r="AK85" s="141">
        <v>1010</v>
      </c>
      <c r="AL85" s="107">
        <v>19</v>
      </c>
      <c r="AM85" s="100">
        <v>1038</v>
      </c>
      <c r="AN85" s="97">
        <v>19</v>
      </c>
      <c r="AO85" s="201">
        <v>1080</v>
      </c>
      <c r="AP85" s="204">
        <v>19</v>
      </c>
      <c r="AQ85" s="201">
        <v>1233</v>
      </c>
      <c r="AR85" s="204">
        <v>19</v>
      </c>
      <c r="AS85" s="201">
        <v>1359</v>
      </c>
      <c r="AT85" s="204">
        <v>20</v>
      </c>
      <c r="AU85" s="201">
        <v>1481</v>
      </c>
      <c r="AV85" s="204">
        <v>20</v>
      </c>
      <c r="AW85" s="201">
        <v>1510</v>
      </c>
      <c r="AX85" s="204">
        <v>22</v>
      </c>
      <c r="AY85" s="201">
        <f>AY114</f>
        <v>1558</v>
      </c>
      <c r="AZ85" s="201">
        <f>AZ114</f>
        <v>22</v>
      </c>
      <c r="BA85" s="201">
        <f>BA114</f>
        <v>1696</v>
      </c>
      <c r="BB85" s="201">
        <f>BB114</f>
        <v>22</v>
      </c>
      <c r="BC85" s="201">
        <f t="shared" ref="BC85:BP85" si="116">BC114</f>
        <v>1897</v>
      </c>
      <c r="BD85" s="201">
        <f t="shared" si="116"/>
        <v>24</v>
      </c>
      <c r="BE85" s="201">
        <f t="shared" si="116"/>
        <v>2581</v>
      </c>
      <c r="BF85" s="201">
        <f t="shared" si="116"/>
        <v>25</v>
      </c>
      <c r="BG85" s="201">
        <f t="shared" si="116"/>
        <v>3817</v>
      </c>
      <c r="BH85" s="201">
        <f t="shared" si="116"/>
        <v>25</v>
      </c>
      <c r="BI85" s="201">
        <f t="shared" si="116"/>
        <v>5557</v>
      </c>
      <c r="BJ85" s="201">
        <f t="shared" si="116"/>
        <v>27</v>
      </c>
      <c r="BK85" s="201">
        <f t="shared" si="116"/>
        <v>7285</v>
      </c>
      <c r="BL85" s="201">
        <f t="shared" si="116"/>
        <v>40</v>
      </c>
      <c r="BM85" s="201">
        <f t="shared" si="116"/>
        <v>9673</v>
      </c>
      <c r="BN85" s="201">
        <f t="shared" si="116"/>
        <v>48</v>
      </c>
      <c r="BO85" s="201">
        <f t="shared" si="116"/>
        <v>12451</v>
      </c>
      <c r="BP85" s="201">
        <f t="shared" si="116"/>
        <v>61</v>
      </c>
      <c r="BQ85" s="201">
        <f t="shared" ref="BQ85:BV85" si="117">BQ114</f>
        <v>16190</v>
      </c>
      <c r="BR85" s="201">
        <f t="shared" si="117"/>
        <v>85</v>
      </c>
      <c r="BS85" s="201">
        <f t="shared" si="117"/>
        <v>19391</v>
      </c>
      <c r="BT85" s="201">
        <f t="shared" si="117"/>
        <v>111</v>
      </c>
      <c r="BU85" s="201">
        <f t="shared" si="117"/>
        <v>25208</v>
      </c>
      <c r="BV85" s="201">
        <f t="shared" si="117"/>
        <v>134</v>
      </c>
      <c r="BW85" s="201">
        <f t="shared" ref="BW85:CB85" si="118">BW114</f>
        <v>28609</v>
      </c>
      <c r="BX85" s="201">
        <f t="shared" si="118"/>
        <v>166</v>
      </c>
      <c r="BY85" s="201">
        <f t="shared" si="118"/>
        <v>30143</v>
      </c>
      <c r="BZ85" s="201">
        <f t="shared" si="118"/>
        <v>188</v>
      </c>
      <c r="CA85" s="201">
        <f t="shared" si="118"/>
        <v>31379</v>
      </c>
      <c r="CB85" s="201">
        <f t="shared" si="118"/>
        <v>208</v>
      </c>
      <c r="CC85" s="201">
        <f t="shared" ref="CC85:CH85" si="119">CC114</f>
        <v>32514</v>
      </c>
      <c r="CD85" s="201">
        <f t="shared" si="119"/>
        <v>221</v>
      </c>
      <c r="CE85" s="201">
        <f t="shared" si="119"/>
        <v>33710</v>
      </c>
      <c r="CF85" s="308">
        <f t="shared" si="119"/>
        <v>231</v>
      </c>
      <c r="CG85" s="201">
        <f t="shared" si="119"/>
        <v>36575</v>
      </c>
      <c r="CH85" s="308">
        <f t="shared" si="119"/>
        <v>232</v>
      </c>
      <c r="CI85" s="201">
        <f t="shared" ref="CI85:CP85" si="120">CI114</f>
        <v>40344</v>
      </c>
      <c r="CJ85" s="316">
        <f t="shared" si="120"/>
        <v>241</v>
      </c>
      <c r="CK85" s="201">
        <f t="shared" si="120"/>
        <v>0</v>
      </c>
      <c r="CL85" s="273">
        <f t="shared" si="120"/>
        <v>0</v>
      </c>
      <c r="CM85" s="201">
        <f t="shared" si="120"/>
        <v>0</v>
      </c>
      <c r="CN85" s="273">
        <f t="shared" si="120"/>
        <v>0</v>
      </c>
      <c r="CO85" s="201">
        <f t="shared" si="120"/>
        <v>0</v>
      </c>
      <c r="CP85" s="273">
        <f t="shared" si="120"/>
        <v>0</v>
      </c>
    </row>
    <row r="86" spans="2:94" x14ac:dyDescent="0.2">
      <c r="B86" s="67" t="s">
        <v>392</v>
      </c>
      <c r="C86" s="68">
        <f>SUM(C87:C88)</f>
        <v>14</v>
      </c>
      <c r="D86" s="68">
        <f t="shared" ref="D86:BD86" si="121">SUM(D87:D88)</f>
        <v>0</v>
      </c>
      <c r="E86" s="68">
        <f t="shared" si="121"/>
        <v>21</v>
      </c>
      <c r="F86" s="68">
        <f t="shared" si="121"/>
        <v>0</v>
      </c>
      <c r="G86" s="68">
        <f t="shared" si="121"/>
        <v>57</v>
      </c>
      <c r="H86" s="68">
        <f t="shared" si="121"/>
        <v>6</v>
      </c>
      <c r="I86" s="68">
        <f t="shared" si="121"/>
        <v>82</v>
      </c>
      <c r="J86" s="68">
        <f t="shared" si="121"/>
        <v>10</v>
      </c>
      <c r="K86" s="68">
        <f t="shared" si="121"/>
        <v>88</v>
      </c>
      <c r="L86" s="68">
        <f t="shared" si="121"/>
        <v>11</v>
      </c>
      <c r="M86" s="68">
        <f t="shared" si="121"/>
        <v>104</v>
      </c>
      <c r="N86" s="68">
        <f t="shared" si="121"/>
        <v>12</v>
      </c>
      <c r="O86" s="68">
        <f t="shared" si="121"/>
        <v>111</v>
      </c>
      <c r="P86" s="68">
        <f t="shared" si="121"/>
        <v>15</v>
      </c>
      <c r="Q86" s="68">
        <f t="shared" si="121"/>
        <v>113</v>
      </c>
      <c r="R86" s="68">
        <f t="shared" si="121"/>
        <v>16</v>
      </c>
      <c r="S86" s="68">
        <f t="shared" si="121"/>
        <v>114</v>
      </c>
      <c r="T86" s="68">
        <f t="shared" si="121"/>
        <v>17</v>
      </c>
      <c r="U86" s="68">
        <f t="shared" si="121"/>
        <v>115</v>
      </c>
      <c r="V86" s="68">
        <f t="shared" si="121"/>
        <v>18</v>
      </c>
      <c r="W86" s="68">
        <f t="shared" si="121"/>
        <v>115</v>
      </c>
      <c r="X86" s="68">
        <f t="shared" si="121"/>
        <v>18</v>
      </c>
      <c r="Y86" s="68">
        <f t="shared" si="121"/>
        <v>92</v>
      </c>
      <c r="Z86" s="68">
        <f t="shared" si="121"/>
        <v>18</v>
      </c>
      <c r="AA86" s="68">
        <f t="shared" si="121"/>
        <v>117</v>
      </c>
      <c r="AB86" s="69">
        <f t="shared" si="121"/>
        <v>18</v>
      </c>
      <c r="AC86" s="68">
        <f t="shared" si="121"/>
        <v>118</v>
      </c>
      <c r="AD86" s="108">
        <f t="shared" si="121"/>
        <v>18</v>
      </c>
      <c r="AE86" s="135">
        <f t="shared" si="121"/>
        <v>118</v>
      </c>
      <c r="AF86" s="69">
        <f t="shared" si="121"/>
        <v>18</v>
      </c>
      <c r="AG86" s="46">
        <f t="shared" si="121"/>
        <v>118</v>
      </c>
      <c r="AH86" s="46">
        <f t="shared" si="121"/>
        <v>18</v>
      </c>
      <c r="AI86" s="68">
        <f t="shared" si="121"/>
        <v>120</v>
      </c>
      <c r="AJ86" s="108">
        <f t="shared" si="121"/>
        <v>18</v>
      </c>
      <c r="AK86" s="145">
        <f t="shared" si="121"/>
        <v>121</v>
      </c>
      <c r="AL86" s="108">
        <f t="shared" si="121"/>
        <v>18</v>
      </c>
      <c r="AM86" s="68">
        <f t="shared" si="121"/>
        <v>125</v>
      </c>
      <c r="AN86" s="69">
        <f t="shared" si="121"/>
        <v>18</v>
      </c>
      <c r="AO86" s="68">
        <f t="shared" si="121"/>
        <v>164</v>
      </c>
      <c r="AP86" s="69">
        <f t="shared" si="121"/>
        <v>18</v>
      </c>
      <c r="AQ86" s="68">
        <f t="shared" si="121"/>
        <v>230</v>
      </c>
      <c r="AR86" s="69">
        <f t="shared" si="121"/>
        <v>20</v>
      </c>
      <c r="AS86" s="68">
        <f t="shared" si="121"/>
        <v>447</v>
      </c>
      <c r="AT86" s="69">
        <f t="shared" si="121"/>
        <v>22</v>
      </c>
      <c r="AU86" s="68">
        <f t="shared" si="121"/>
        <v>657</v>
      </c>
      <c r="AV86" s="69">
        <f t="shared" si="121"/>
        <v>22</v>
      </c>
      <c r="AW86" s="68">
        <f t="shared" si="121"/>
        <v>755</v>
      </c>
      <c r="AX86" s="69">
        <f t="shared" si="121"/>
        <v>25</v>
      </c>
      <c r="AY86" s="68">
        <f t="shared" si="121"/>
        <v>887</v>
      </c>
      <c r="AZ86" s="69">
        <f t="shared" si="121"/>
        <v>25</v>
      </c>
      <c r="BA86" s="68">
        <f t="shared" si="121"/>
        <v>1016</v>
      </c>
      <c r="BB86" s="69">
        <f t="shared" si="121"/>
        <v>30</v>
      </c>
      <c r="BC86" s="68">
        <f t="shared" si="121"/>
        <v>1101</v>
      </c>
      <c r="BD86" s="69">
        <f t="shared" si="121"/>
        <v>30</v>
      </c>
      <c r="BE86" s="68">
        <f t="shared" ref="BE86:BH86" si="122">SUM(BE87:BE88)</f>
        <v>1280</v>
      </c>
      <c r="BF86" s="69">
        <f t="shared" si="122"/>
        <v>30</v>
      </c>
      <c r="BG86" s="68">
        <f t="shared" si="122"/>
        <v>1358</v>
      </c>
      <c r="BH86" s="69">
        <f t="shared" si="122"/>
        <v>31</v>
      </c>
      <c r="BI86" s="68">
        <f t="shared" ref="BI86:BL86" si="123">SUM(BI87:BI88)</f>
        <v>1481</v>
      </c>
      <c r="BJ86" s="69">
        <f t="shared" si="123"/>
        <v>35</v>
      </c>
      <c r="BK86" s="68">
        <f t="shared" si="123"/>
        <v>1594</v>
      </c>
      <c r="BL86" s="69">
        <f t="shared" si="123"/>
        <v>36</v>
      </c>
      <c r="BM86" s="68">
        <f t="shared" ref="BM86:BR86" si="124">SUM(BM87:BM88)</f>
        <v>1731</v>
      </c>
      <c r="BN86" s="69">
        <f t="shared" si="124"/>
        <v>37</v>
      </c>
      <c r="BO86" s="68">
        <f t="shared" si="124"/>
        <v>1856</v>
      </c>
      <c r="BP86" s="69">
        <f t="shared" si="124"/>
        <v>38</v>
      </c>
      <c r="BQ86" s="68">
        <f t="shared" si="124"/>
        <v>2077</v>
      </c>
      <c r="BR86" s="69">
        <f t="shared" si="124"/>
        <v>38</v>
      </c>
      <c r="BS86" s="68">
        <f t="shared" ref="BS86:CB86" si="125">SUM(BS87:BS88)</f>
        <v>2354</v>
      </c>
      <c r="BT86" s="69">
        <f t="shared" si="125"/>
        <v>38</v>
      </c>
      <c r="BU86" s="68">
        <f t="shared" si="125"/>
        <v>2499</v>
      </c>
      <c r="BV86" s="69">
        <f t="shared" si="125"/>
        <v>39</v>
      </c>
      <c r="BW86" s="68">
        <f t="shared" si="125"/>
        <v>2717</v>
      </c>
      <c r="BX86" s="69">
        <f t="shared" si="125"/>
        <v>39</v>
      </c>
      <c r="BY86" s="68">
        <f t="shared" si="125"/>
        <v>2904</v>
      </c>
      <c r="BZ86" s="69">
        <f t="shared" si="125"/>
        <v>39</v>
      </c>
      <c r="CA86" s="68">
        <f t="shared" si="125"/>
        <v>3145</v>
      </c>
      <c r="CB86" s="69">
        <f t="shared" si="125"/>
        <v>39</v>
      </c>
      <c r="CC86" s="68">
        <f t="shared" ref="CC86:CH86" si="126">SUM(CC87:CC88)</f>
        <v>3406</v>
      </c>
      <c r="CD86" s="69">
        <f t="shared" si="126"/>
        <v>39</v>
      </c>
      <c r="CE86" s="68">
        <f t="shared" si="126"/>
        <v>3594</v>
      </c>
      <c r="CF86" s="271">
        <f t="shared" si="126"/>
        <v>39</v>
      </c>
      <c r="CG86" s="274">
        <f t="shared" si="126"/>
        <v>3643</v>
      </c>
      <c r="CH86" s="271">
        <f t="shared" si="126"/>
        <v>39</v>
      </c>
      <c r="CI86" s="274">
        <f t="shared" ref="CI86:CP86" si="127">SUM(CI87:CI88)</f>
        <v>3690</v>
      </c>
      <c r="CJ86" s="315">
        <f t="shared" si="127"/>
        <v>39</v>
      </c>
      <c r="CK86" s="274">
        <f t="shared" si="127"/>
        <v>0</v>
      </c>
      <c r="CL86" s="108">
        <f t="shared" si="127"/>
        <v>0</v>
      </c>
      <c r="CM86" s="68">
        <f t="shared" si="127"/>
        <v>0</v>
      </c>
      <c r="CN86" s="108">
        <f t="shared" si="127"/>
        <v>0</v>
      </c>
      <c r="CO86" s="276">
        <f t="shared" si="127"/>
        <v>0</v>
      </c>
      <c r="CP86" s="108">
        <f t="shared" si="127"/>
        <v>0</v>
      </c>
    </row>
    <row r="87" spans="2:94" x14ac:dyDescent="0.2">
      <c r="B87" s="12" t="s">
        <v>126</v>
      </c>
      <c r="C87" s="53">
        <v>3</v>
      </c>
      <c r="D87" s="33"/>
      <c r="E87" s="32">
        <v>6</v>
      </c>
      <c r="F87" s="33"/>
      <c r="G87" s="34">
        <v>25</v>
      </c>
      <c r="H87" s="34">
        <v>4</v>
      </c>
      <c r="I87" s="34">
        <v>50</v>
      </c>
      <c r="J87" s="34">
        <v>8</v>
      </c>
      <c r="K87" s="34">
        <v>53</v>
      </c>
      <c r="L87" s="34">
        <v>9</v>
      </c>
      <c r="M87" s="34">
        <v>67</v>
      </c>
      <c r="N87" s="34">
        <v>10</v>
      </c>
      <c r="O87" s="34">
        <v>73</v>
      </c>
      <c r="P87" s="34">
        <v>12</v>
      </c>
      <c r="Q87" s="34">
        <v>75</v>
      </c>
      <c r="R87" s="34">
        <v>13</v>
      </c>
      <c r="S87" s="34">
        <v>76</v>
      </c>
      <c r="T87" s="34">
        <v>14</v>
      </c>
      <c r="U87" s="34">
        <v>76</v>
      </c>
      <c r="V87" s="34">
        <v>15</v>
      </c>
      <c r="W87" s="34">
        <v>76</v>
      </c>
      <c r="X87" s="34">
        <v>15</v>
      </c>
      <c r="Y87" s="34">
        <v>77</v>
      </c>
      <c r="Z87" s="34">
        <v>15</v>
      </c>
      <c r="AA87" s="92">
        <v>77</v>
      </c>
      <c r="AB87" s="25">
        <v>15</v>
      </c>
      <c r="AC87" s="59">
        <v>77</v>
      </c>
      <c r="AD87" s="104">
        <v>15</v>
      </c>
      <c r="AE87" s="128">
        <v>77</v>
      </c>
      <c r="AF87" s="25">
        <v>15</v>
      </c>
      <c r="AG87" s="8">
        <v>77</v>
      </c>
      <c r="AH87" s="8">
        <v>15</v>
      </c>
      <c r="AI87" s="59">
        <v>77</v>
      </c>
      <c r="AJ87" s="104">
        <v>15</v>
      </c>
      <c r="AK87" s="141">
        <v>78</v>
      </c>
      <c r="AL87" s="107">
        <v>15</v>
      </c>
      <c r="AM87" s="100">
        <v>79</v>
      </c>
      <c r="AN87" s="97">
        <v>15</v>
      </c>
      <c r="AO87" s="201">
        <v>115</v>
      </c>
      <c r="AP87" s="204">
        <v>15</v>
      </c>
      <c r="AQ87" s="201">
        <v>177</v>
      </c>
      <c r="AR87" s="204">
        <v>17</v>
      </c>
      <c r="AS87" s="201">
        <v>326</v>
      </c>
      <c r="AT87" s="204">
        <v>17</v>
      </c>
      <c r="AU87" s="201">
        <v>444</v>
      </c>
      <c r="AV87" s="204">
        <v>17</v>
      </c>
      <c r="AW87" s="201">
        <v>516</v>
      </c>
      <c r="AX87" s="204">
        <v>19</v>
      </c>
      <c r="AY87" s="201">
        <f>AY47</f>
        <v>557</v>
      </c>
      <c r="AZ87" s="201">
        <f>AZ47</f>
        <v>19</v>
      </c>
      <c r="BA87" s="201">
        <f>BA47</f>
        <v>633</v>
      </c>
      <c r="BB87" s="201">
        <f>BB47</f>
        <v>22</v>
      </c>
      <c r="BC87" s="201">
        <f t="shared" ref="BC87:BN87" si="128">BC47</f>
        <v>689</v>
      </c>
      <c r="BD87" s="201">
        <f t="shared" si="128"/>
        <v>22</v>
      </c>
      <c r="BE87" s="201">
        <f t="shared" si="128"/>
        <v>749</v>
      </c>
      <c r="BF87" s="201">
        <f t="shared" si="128"/>
        <v>22</v>
      </c>
      <c r="BG87" s="201">
        <f t="shared" si="128"/>
        <v>792</v>
      </c>
      <c r="BH87" s="201">
        <f t="shared" si="128"/>
        <v>22</v>
      </c>
      <c r="BI87" s="201">
        <f t="shared" si="128"/>
        <v>877</v>
      </c>
      <c r="BJ87" s="201">
        <f t="shared" si="128"/>
        <v>23</v>
      </c>
      <c r="BK87" s="201">
        <f t="shared" si="128"/>
        <v>939</v>
      </c>
      <c r="BL87" s="201">
        <f t="shared" si="128"/>
        <v>24</v>
      </c>
      <c r="BM87" s="201">
        <f t="shared" si="128"/>
        <v>1041</v>
      </c>
      <c r="BN87" s="201">
        <f t="shared" si="128"/>
        <v>25</v>
      </c>
      <c r="BO87" s="201">
        <f t="shared" ref="BO87:BP87" si="129">BO47</f>
        <v>1139</v>
      </c>
      <c r="BP87" s="201">
        <f t="shared" si="129"/>
        <v>26</v>
      </c>
      <c r="BQ87" s="201">
        <f t="shared" ref="BQ87:BR87" si="130">BQ47</f>
        <v>1276</v>
      </c>
      <c r="BR87" s="201">
        <f t="shared" si="130"/>
        <v>26</v>
      </c>
      <c r="BS87" s="201">
        <f t="shared" ref="BS87:BT87" si="131">BS47</f>
        <v>1393</v>
      </c>
      <c r="BT87" s="201">
        <f t="shared" si="131"/>
        <v>26</v>
      </c>
      <c r="BU87" s="201">
        <f t="shared" ref="BU87:BV87" si="132">BU47</f>
        <v>1504</v>
      </c>
      <c r="BV87" s="201">
        <f t="shared" si="132"/>
        <v>27</v>
      </c>
      <c r="BW87" s="201">
        <f t="shared" ref="BW87:BX87" si="133">BW47</f>
        <v>1641</v>
      </c>
      <c r="BX87" s="201">
        <f t="shared" si="133"/>
        <v>27</v>
      </c>
      <c r="BY87" s="201">
        <f t="shared" ref="BY87:CB87" si="134">BY47</f>
        <v>1758</v>
      </c>
      <c r="BZ87" s="201">
        <f t="shared" si="134"/>
        <v>27</v>
      </c>
      <c r="CA87" s="201">
        <f t="shared" si="134"/>
        <v>1911</v>
      </c>
      <c r="CB87" s="201">
        <f t="shared" si="134"/>
        <v>27</v>
      </c>
      <c r="CC87" s="201">
        <f t="shared" ref="CC87:CD87" si="135">CC47</f>
        <v>1998</v>
      </c>
      <c r="CD87" s="201">
        <f t="shared" si="135"/>
        <v>27</v>
      </c>
      <c r="CE87" s="201">
        <f t="shared" ref="CE87:CF87" si="136">CE47</f>
        <v>2050</v>
      </c>
      <c r="CF87" s="275">
        <f t="shared" si="136"/>
        <v>27</v>
      </c>
      <c r="CG87" s="201">
        <f t="shared" ref="CG87:CJ87" si="137">CG47</f>
        <v>2072</v>
      </c>
      <c r="CH87" s="275">
        <f t="shared" si="137"/>
        <v>27</v>
      </c>
      <c r="CI87" s="201">
        <f t="shared" si="137"/>
        <v>2088</v>
      </c>
      <c r="CJ87" s="318">
        <f t="shared" si="137"/>
        <v>27</v>
      </c>
      <c r="CK87" s="201">
        <f t="shared" ref="CK87:CP87" si="138">CK47</f>
        <v>0</v>
      </c>
      <c r="CL87" s="275">
        <f t="shared" si="138"/>
        <v>0</v>
      </c>
      <c r="CM87" s="201">
        <f t="shared" si="138"/>
        <v>0</v>
      </c>
      <c r="CN87" s="275">
        <f t="shared" si="138"/>
        <v>0</v>
      </c>
      <c r="CO87" s="201">
        <f t="shared" si="138"/>
        <v>0</v>
      </c>
      <c r="CP87" s="275">
        <f t="shared" si="138"/>
        <v>0</v>
      </c>
    </row>
    <row r="88" spans="2:94" x14ac:dyDescent="0.2">
      <c r="B88" s="12" t="s">
        <v>127</v>
      </c>
      <c r="C88" s="53">
        <v>11</v>
      </c>
      <c r="D88" s="33"/>
      <c r="E88" s="32">
        <v>15</v>
      </c>
      <c r="F88" s="33"/>
      <c r="G88" s="34">
        <v>32</v>
      </c>
      <c r="H88" s="34">
        <v>2</v>
      </c>
      <c r="I88" s="34">
        <v>32</v>
      </c>
      <c r="J88" s="34">
        <v>2</v>
      </c>
      <c r="K88" s="34">
        <v>35</v>
      </c>
      <c r="L88" s="34">
        <v>2</v>
      </c>
      <c r="M88" s="34">
        <v>37</v>
      </c>
      <c r="N88" s="34">
        <v>2</v>
      </c>
      <c r="O88" s="34">
        <v>38</v>
      </c>
      <c r="P88" s="34">
        <v>3</v>
      </c>
      <c r="Q88" s="34">
        <v>38</v>
      </c>
      <c r="R88" s="34">
        <v>3</v>
      </c>
      <c r="S88" s="34">
        <v>38</v>
      </c>
      <c r="T88" s="34">
        <v>3</v>
      </c>
      <c r="U88" s="34">
        <v>39</v>
      </c>
      <c r="V88" s="34">
        <v>3</v>
      </c>
      <c r="W88" s="34">
        <v>39</v>
      </c>
      <c r="X88" s="34">
        <v>3</v>
      </c>
      <c r="Y88" s="34">
        <v>15</v>
      </c>
      <c r="Z88" s="34">
        <v>3</v>
      </c>
      <c r="AA88" s="92">
        <v>40</v>
      </c>
      <c r="AB88" s="25">
        <v>3</v>
      </c>
      <c r="AC88" s="59">
        <v>41</v>
      </c>
      <c r="AD88" s="104">
        <v>3</v>
      </c>
      <c r="AE88" s="128">
        <v>41</v>
      </c>
      <c r="AF88" s="25">
        <v>3</v>
      </c>
      <c r="AG88" s="8">
        <v>41</v>
      </c>
      <c r="AH88" s="8">
        <v>3</v>
      </c>
      <c r="AI88" s="59">
        <v>43</v>
      </c>
      <c r="AJ88" s="104">
        <v>3</v>
      </c>
      <c r="AK88" s="141">
        <v>43</v>
      </c>
      <c r="AL88" s="107">
        <v>3</v>
      </c>
      <c r="AM88" s="100">
        <v>46</v>
      </c>
      <c r="AN88" s="97">
        <v>3</v>
      </c>
      <c r="AO88" s="201">
        <v>49</v>
      </c>
      <c r="AP88" s="204">
        <v>3</v>
      </c>
      <c r="AQ88" s="201">
        <v>53</v>
      </c>
      <c r="AR88" s="204">
        <v>3</v>
      </c>
      <c r="AS88" s="201">
        <v>121</v>
      </c>
      <c r="AT88" s="204">
        <v>5</v>
      </c>
      <c r="AU88" s="201">
        <v>213</v>
      </c>
      <c r="AV88" s="204">
        <v>5</v>
      </c>
      <c r="AW88" s="201">
        <v>239</v>
      </c>
      <c r="AX88" s="204">
        <v>6</v>
      </c>
      <c r="AY88" s="201">
        <f>AY42</f>
        <v>330</v>
      </c>
      <c r="AZ88" s="201">
        <f>AZ42</f>
        <v>6</v>
      </c>
      <c r="BA88" s="201">
        <f>BA42</f>
        <v>383</v>
      </c>
      <c r="BB88" s="201">
        <f>BB42</f>
        <v>8</v>
      </c>
      <c r="BC88" s="201">
        <f t="shared" ref="BC88:BN88" si="139">BC42</f>
        <v>412</v>
      </c>
      <c r="BD88" s="201">
        <f t="shared" si="139"/>
        <v>8</v>
      </c>
      <c r="BE88" s="201">
        <f t="shared" si="139"/>
        <v>531</v>
      </c>
      <c r="BF88" s="201">
        <f t="shared" si="139"/>
        <v>8</v>
      </c>
      <c r="BG88" s="201">
        <f t="shared" si="139"/>
        <v>566</v>
      </c>
      <c r="BH88" s="201">
        <f t="shared" si="139"/>
        <v>9</v>
      </c>
      <c r="BI88" s="201">
        <f t="shared" si="139"/>
        <v>604</v>
      </c>
      <c r="BJ88" s="201">
        <f t="shared" si="139"/>
        <v>12</v>
      </c>
      <c r="BK88" s="201">
        <f t="shared" si="139"/>
        <v>655</v>
      </c>
      <c r="BL88" s="201">
        <f t="shared" si="139"/>
        <v>12</v>
      </c>
      <c r="BM88" s="201">
        <f t="shared" si="139"/>
        <v>690</v>
      </c>
      <c r="BN88" s="201">
        <f t="shared" si="139"/>
        <v>12</v>
      </c>
      <c r="BO88" s="201">
        <f t="shared" ref="BO88:BP88" si="140">BO42</f>
        <v>717</v>
      </c>
      <c r="BP88" s="201">
        <f t="shared" si="140"/>
        <v>12</v>
      </c>
      <c r="BQ88" s="201">
        <f t="shared" ref="BQ88:BR88" si="141">BQ42</f>
        <v>801</v>
      </c>
      <c r="BR88" s="201">
        <f t="shared" si="141"/>
        <v>12</v>
      </c>
      <c r="BS88" s="201">
        <f t="shared" ref="BS88:BT88" si="142">BS42</f>
        <v>961</v>
      </c>
      <c r="BT88" s="201">
        <f t="shared" si="142"/>
        <v>12</v>
      </c>
      <c r="BU88" s="201">
        <f t="shared" ref="BU88:BV88" si="143">BU42</f>
        <v>995</v>
      </c>
      <c r="BV88" s="201">
        <f t="shared" si="143"/>
        <v>12</v>
      </c>
      <c r="BW88" s="201">
        <f t="shared" ref="BW88:BX88" si="144">BW42</f>
        <v>1076</v>
      </c>
      <c r="BX88" s="201">
        <f t="shared" si="144"/>
        <v>12</v>
      </c>
      <c r="BY88" s="201">
        <f t="shared" ref="BY88:CB88" si="145">BY42</f>
        <v>1146</v>
      </c>
      <c r="BZ88" s="201">
        <f t="shared" si="145"/>
        <v>12</v>
      </c>
      <c r="CA88" s="201">
        <f t="shared" si="145"/>
        <v>1234</v>
      </c>
      <c r="CB88" s="201">
        <f t="shared" si="145"/>
        <v>12</v>
      </c>
      <c r="CC88" s="201">
        <f t="shared" ref="CC88:CD88" si="146">CC42</f>
        <v>1408</v>
      </c>
      <c r="CD88" s="201">
        <f t="shared" si="146"/>
        <v>12</v>
      </c>
      <c r="CE88" s="201">
        <f t="shared" ref="CE88:CF88" si="147">CE42</f>
        <v>1544</v>
      </c>
      <c r="CF88" s="308">
        <f t="shared" si="147"/>
        <v>12</v>
      </c>
      <c r="CG88" s="201">
        <f t="shared" ref="CG88:CJ88" si="148">CG42</f>
        <v>1571</v>
      </c>
      <c r="CH88" s="308">
        <f t="shared" si="148"/>
        <v>12</v>
      </c>
      <c r="CI88" s="201">
        <f t="shared" si="148"/>
        <v>1602</v>
      </c>
      <c r="CJ88" s="316">
        <f t="shared" si="148"/>
        <v>12</v>
      </c>
      <c r="CK88" s="201">
        <f t="shared" ref="CK88:CP88" si="149">CK42</f>
        <v>0</v>
      </c>
      <c r="CL88" s="273">
        <f t="shared" si="149"/>
        <v>0</v>
      </c>
      <c r="CM88" s="201">
        <f t="shared" si="149"/>
        <v>0</v>
      </c>
      <c r="CN88" s="273">
        <f t="shared" si="149"/>
        <v>0</v>
      </c>
      <c r="CO88" s="201">
        <f t="shared" si="149"/>
        <v>0</v>
      </c>
      <c r="CP88" s="273">
        <f t="shared" si="149"/>
        <v>0</v>
      </c>
    </row>
    <row r="89" spans="2:94" x14ac:dyDescent="0.2">
      <c r="B89" s="67" t="s">
        <v>393</v>
      </c>
      <c r="C89" s="68">
        <f>SUM(C90:C91)</f>
        <v>2</v>
      </c>
      <c r="D89" s="68">
        <f t="shared" ref="D89:BD89" si="150">SUM(D90:D91)</f>
        <v>0</v>
      </c>
      <c r="E89" s="68">
        <f t="shared" si="150"/>
        <v>2</v>
      </c>
      <c r="F89" s="68">
        <f t="shared" si="150"/>
        <v>0</v>
      </c>
      <c r="G89" s="68">
        <f t="shared" si="150"/>
        <v>2</v>
      </c>
      <c r="H89" s="68">
        <f t="shared" si="150"/>
        <v>0</v>
      </c>
      <c r="I89" s="68">
        <f t="shared" si="150"/>
        <v>4</v>
      </c>
      <c r="J89" s="68">
        <f t="shared" si="150"/>
        <v>0</v>
      </c>
      <c r="K89" s="68">
        <f t="shared" si="150"/>
        <v>4</v>
      </c>
      <c r="L89" s="68">
        <f t="shared" si="150"/>
        <v>0</v>
      </c>
      <c r="M89" s="68">
        <f t="shared" si="150"/>
        <v>24</v>
      </c>
      <c r="N89" s="68">
        <f t="shared" si="150"/>
        <v>0</v>
      </c>
      <c r="O89" s="68">
        <f t="shared" si="150"/>
        <v>24</v>
      </c>
      <c r="P89" s="68">
        <f t="shared" si="150"/>
        <v>0</v>
      </c>
      <c r="Q89" s="68">
        <f t="shared" si="150"/>
        <v>24</v>
      </c>
      <c r="R89" s="68">
        <f t="shared" si="150"/>
        <v>0</v>
      </c>
      <c r="S89" s="68">
        <f t="shared" si="150"/>
        <v>24</v>
      </c>
      <c r="T89" s="68">
        <f t="shared" si="150"/>
        <v>0</v>
      </c>
      <c r="U89" s="68">
        <f t="shared" si="150"/>
        <v>24</v>
      </c>
      <c r="V89" s="68">
        <f t="shared" si="150"/>
        <v>0</v>
      </c>
      <c r="W89" s="68">
        <f t="shared" si="150"/>
        <v>24</v>
      </c>
      <c r="X89" s="68">
        <f t="shared" si="150"/>
        <v>0</v>
      </c>
      <c r="Y89" s="68">
        <f t="shared" si="150"/>
        <v>24</v>
      </c>
      <c r="Z89" s="68">
        <f t="shared" si="150"/>
        <v>0</v>
      </c>
      <c r="AA89" s="68">
        <f t="shared" si="150"/>
        <v>24</v>
      </c>
      <c r="AB89" s="69">
        <f t="shared" si="150"/>
        <v>0</v>
      </c>
      <c r="AC89" s="68">
        <f t="shared" si="150"/>
        <v>24</v>
      </c>
      <c r="AD89" s="108">
        <f t="shared" si="150"/>
        <v>0</v>
      </c>
      <c r="AE89" s="135">
        <f t="shared" si="150"/>
        <v>24</v>
      </c>
      <c r="AF89" s="69">
        <f t="shared" si="150"/>
        <v>0</v>
      </c>
      <c r="AG89" s="46">
        <f t="shared" si="150"/>
        <v>24</v>
      </c>
      <c r="AH89" s="46">
        <f t="shared" si="150"/>
        <v>0</v>
      </c>
      <c r="AI89" s="68">
        <f t="shared" si="150"/>
        <v>24</v>
      </c>
      <c r="AJ89" s="108">
        <f t="shared" si="150"/>
        <v>0</v>
      </c>
      <c r="AK89" s="145">
        <f t="shared" si="150"/>
        <v>24</v>
      </c>
      <c r="AL89" s="108">
        <f t="shared" si="150"/>
        <v>0</v>
      </c>
      <c r="AM89" s="68">
        <f t="shared" si="150"/>
        <v>24</v>
      </c>
      <c r="AN89" s="69">
        <f t="shared" si="150"/>
        <v>0</v>
      </c>
      <c r="AO89" s="68">
        <f t="shared" si="150"/>
        <v>24</v>
      </c>
      <c r="AP89" s="69">
        <f t="shared" si="150"/>
        <v>0</v>
      </c>
      <c r="AQ89" s="68">
        <f t="shared" si="150"/>
        <v>25</v>
      </c>
      <c r="AR89" s="69">
        <f t="shared" si="150"/>
        <v>0</v>
      </c>
      <c r="AS89" s="68">
        <f t="shared" si="150"/>
        <v>25</v>
      </c>
      <c r="AT89" s="69">
        <f t="shared" si="150"/>
        <v>0</v>
      </c>
      <c r="AU89" s="68">
        <f t="shared" si="150"/>
        <v>27</v>
      </c>
      <c r="AV89" s="69">
        <f t="shared" si="150"/>
        <v>0</v>
      </c>
      <c r="AW89" s="68">
        <f t="shared" si="150"/>
        <v>27</v>
      </c>
      <c r="AX89" s="69">
        <f t="shared" si="150"/>
        <v>0</v>
      </c>
      <c r="AY89" s="68">
        <f t="shared" si="150"/>
        <v>27</v>
      </c>
      <c r="AZ89" s="69">
        <f t="shared" si="150"/>
        <v>0</v>
      </c>
      <c r="BA89" s="68">
        <f t="shared" si="150"/>
        <v>27</v>
      </c>
      <c r="BB89" s="69">
        <f t="shared" si="150"/>
        <v>0</v>
      </c>
      <c r="BC89" s="68">
        <f t="shared" si="150"/>
        <v>28</v>
      </c>
      <c r="BD89" s="69">
        <f t="shared" si="150"/>
        <v>0</v>
      </c>
      <c r="BE89" s="68">
        <f t="shared" ref="BE89:BH89" si="151">SUM(BE90:BE91)</f>
        <v>29</v>
      </c>
      <c r="BF89" s="69">
        <f t="shared" si="151"/>
        <v>0</v>
      </c>
      <c r="BG89" s="68">
        <f t="shared" si="151"/>
        <v>30</v>
      </c>
      <c r="BH89" s="69">
        <f t="shared" si="151"/>
        <v>0</v>
      </c>
      <c r="BI89" s="68">
        <f t="shared" ref="BI89:BL89" si="152">SUM(BI90:BI91)</f>
        <v>30</v>
      </c>
      <c r="BJ89" s="69">
        <f t="shared" si="152"/>
        <v>0</v>
      </c>
      <c r="BK89" s="68">
        <f t="shared" si="152"/>
        <v>30</v>
      </c>
      <c r="BL89" s="69">
        <f t="shared" si="152"/>
        <v>0</v>
      </c>
      <c r="BM89" s="68">
        <f t="shared" ref="BM89:BR89" si="153">SUM(BM90:BM91)</f>
        <v>30</v>
      </c>
      <c r="BN89" s="69">
        <f t="shared" si="153"/>
        <v>0</v>
      </c>
      <c r="BO89" s="68">
        <f t="shared" si="153"/>
        <v>31</v>
      </c>
      <c r="BP89" s="69">
        <f t="shared" si="153"/>
        <v>0</v>
      </c>
      <c r="BQ89" s="68">
        <f t="shared" si="153"/>
        <v>31</v>
      </c>
      <c r="BR89" s="69">
        <f t="shared" si="153"/>
        <v>0</v>
      </c>
      <c r="BS89" s="68">
        <f t="shared" ref="BS89:CB89" si="154">SUM(BS90:BS91)</f>
        <v>41</v>
      </c>
      <c r="BT89" s="69">
        <f t="shared" si="154"/>
        <v>0</v>
      </c>
      <c r="BU89" s="68">
        <f t="shared" si="154"/>
        <v>49</v>
      </c>
      <c r="BV89" s="69">
        <f t="shared" si="154"/>
        <v>0</v>
      </c>
      <c r="BW89" s="68">
        <f t="shared" si="154"/>
        <v>51</v>
      </c>
      <c r="BX89" s="69">
        <f t="shared" si="154"/>
        <v>0</v>
      </c>
      <c r="BY89" s="68">
        <f t="shared" si="154"/>
        <v>67</v>
      </c>
      <c r="BZ89" s="69">
        <f t="shared" si="154"/>
        <v>0</v>
      </c>
      <c r="CA89" s="68">
        <f t="shared" si="154"/>
        <v>80</v>
      </c>
      <c r="CB89" s="69">
        <f t="shared" si="154"/>
        <v>0</v>
      </c>
      <c r="CC89" s="68">
        <f t="shared" ref="CC89:CH89" si="155">SUM(CC90:CC91)</f>
        <v>102</v>
      </c>
      <c r="CD89" s="69">
        <f t="shared" si="155"/>
        <v>0</v>
      </c>
      <c r="CE89" s="68">
        <f t="shared" si="155"/>
        <v>109</v>
      </c>
      <c r="CF89" s="271">
        <f t="shared" si="155"/>
        <v>0</v>
      </c>
      <c r="CG89" s="274">
        <f t="shared" si="155"/>
        <v>119</v>
      </c>
      <c r="CH89" s="271">
        <f t="shared" si="155"/>
        <v>0</v>
      </c>
      <c r="CI89" s="274">
        <f t="shared" ref="CI89:CP89" si="156">SUM(CI90:CI91)</f>
        <v>208</v>
      </c>
      <c r="CJ89" s="315">
        <f t="shared" si="156"/>
        <v>0</v>
      </c>
      <c r="CK89" s="274">
        <f t="shared" si="156"/>
        <v>0</v>
      </c>
      <c r="CL89" s="108">
        <f t="shared" si="156"/>
        <v>0</v>
      </c>
      <c r="CM89" s="68">
        <f t="shared" si="156"/>
        <v>0</v>
      </c>
      <c r="CN89" s="271">
        <f t="shared" si="156"/>
        <v>0</v>
      </c>
      <c r="CO89" s="274">
        <f t="shared" si="156"/>
        <v>0</v>
      </c>
      <c r="CP89" s="108">
        <f t="shared" si="156"/>
        <v>0</v>
      </c>
    </row>
    <row r="90" spans="2:94" x14ac:dyDescent="0.2">
      <c r="B90" s="12" t="s">
        <v>128</v>
      </c>
      <c r="C90" s="53">
        <v>1</v>
      </c>
      <c r="D90" s="33"/>
      <c r="E90" s="32">
        <v>1</v>
      </c>
      <c r="F90" s="33"/>
      <c r="G90" s="34">
        <v>1</v>
      </c>
      <c r="H90" s="34"/>
      <c r="I90" s="34">
        <v>2</v>
      </c>
      <c r="J90" s="34"/>
      <c r="K90" s="34">
        <v>2</v>
      </c>
      <c r="L90" s="34"/>
      <c r="M90" s="34">
        <v>22</v>
      </c>
      <c r="N90" s="34"/>
      <c r="O90" s="34">
        <v>24</v>
      </c>
      <c r="P90" s="34"/>
      <c r="Q90" s="34">
        <v>24</v>
      </c>
      <c r="R90" s="34"/>
      <c r="S90" s="34">
        <v>24</v>
      </c>
      <c r="T90" s="34"/>
      <c r="U90" s="34">
        <v>24</v>
      </c>
      <c r="V90" s="34"/>
      <c r="W90" s="34">
        <v>24</v>
      </c>
      <c r="X90" s="34">
        <v>0</v>
      </c>
      <c r="Y90" s="34">
        <v>24</v>
      </c>
      <c r="Z90" s="34"/>
      <c r="AA90" s="92">
        <v>24</v>
      </c>
      <c r="AB90" s="25"/>
      <c r="AC90" s="59">
        <v>24</v>
      </c>
      <c r="AD90" s="104"/>
      <c r="AE90" s="128">
        <v>24</v>
      </c>
      <c r="AF90" s="25"/>
      <c r="AG90" s="8">
        <v>24</v>
      </c>
      <c r="AH90" s="8"/>
      <c r="AI90" s="59">
        <v>24</v>
      </c>
      <c r="AJ90" s="104"/>
      <c r="AK90" s="141">
        <v>24</v>
      </c>
      <c r="AL90" s="107"/>
      <c r="AM90" s="100">
        <v>24</v>
      </c>
      <c r="AN90" s="97"/>
      <c r="AO90" s="201">
        <v>24</v>
      </c>
      <c r="AP90" s="204"/>
      <c r="AQ90" s="201">
        <v>25</v>
      </c>
      <c r="AR90" s="204"/>
      <c r="AS90" s="201">
        <v>25</v>
      </c>
      <c r="AT90" s="204"/>
      <c r="AU90" s="201">
        <v>27</v>
      </c>
      <c r="AV90" s="204"/>
      <c r="AW90" s="201">
        <v>27</v>
      </c>
      <c r="AX90" s="204"/>
      <c r="AY90" s="201">
        <f>AY134</f>
        <v>27</v>
      </c>
      <c r="AZ90" s="201">
        <f>AZ134</f>
        <v>0</v>
      </c>
      <c r="BA90" s="201">
        <f>BA134</f>
        <v>27</v>
      </c>
      <c r="BB90" s="201">
        <f>BB134</f>
        <v>0</v>
      </c>
      <c r="BC90" s="201">
        <f t="shared" ref="BC90:BN90" si="157">BC134</f>
        <v>28</v>
      </c>
      <c r="BD90" s="201">
        <f t="shared" si="157"/>
        <v>0</v>
      </c>
      <c r="BE90" s="201">
        <f t="shared" si="157"/>
        <v>29</v>
      </c>
      <c r="BF90" s="201">
        <f t="shared" si="157"/>
        <v>0</v>
      </c>
      <c r="BG90" s="201">
        <f t="shared" si="157"/>
        <v>30</v>
      </c>
      <c r="BH90" s="201">
        <f t="shared" si="157"/>
        <v>0</v>
      </c>
      <c r="BI90" s="201">
        <f t="shared" si="157"/>
        <v>30</v>
      </c>
      <c r="BJ90" s="201">
        <f t="shared" si="157"/>
        <v>0</v>
      </c>
      <c r="BK90" s="201">
        <f t="shared" si="157"/>
        <v>30</v>
      </c>
      <c r="BL90" s="201">
        <f t="shared" si="157"/>
        <v>0</v>
      </c>
      <c r="BM90" s="201">
        <f t="shared" si="157"/>
        <v>30</v>
      </c>
      <c r="BN90" s="201">
        <f t="shared" si="157"/>
        <v>0</v>
      </c>
      <c r="BO90" s="201">
        <f t="shared" ref="BO90:BP90" si="158">BO134</f>
        <v>31</v>
      </c>
      <c r="BP90" s="201">
        <f t="shared" si="158"/>
        <v>0</v>
      </c>
      <c r="BQ90" s="201">
        <f t="shared" ref="BQ90:BV90" si="159">BQ134</f>
        <v>31</v>
      </c>
      <c r="BR90" s="201">
        <f t="shared" si="159"/>
        <v>0</v>
      </c>
      <c r="BS90" s="201">
        <f t="shared" si="159"/>
        <v>41</v>
      </c>
      <c r="BT90" s="201">
        <f t="shared" si="159"/>
        <v>0</v>
      </c>
      <c r="BU90" s="201">
        <f t="shared" si="159"/>
        <v>49</v>
      </c>
      <c r="BV90" s="201">
        <f t="shared" si="159"/>
        <v>0</v>
      </c>
      <c r="BW90" s="201">
        <f t="shared" ref="BW90:CB90" si="160">BW134</f>
        <v>51</v>
      </c>
      <c r="BX90" s="201">
        <f t="shared" si="160"/>
        <v>0</v>
      </c>
      <c r="BY90" s="201">
        <f t="shared" si="160"/>
        <v>67</v>
      </c>
      <c r="BZ90" s="201">
        <f t="shared" si="160"/>
        <v>0</v>
      </c>
      <c r="CA90" s="201">
        <f t="shared" si="160"/>
        <v>80</v>
      </c>
      <c r="CB90" s="201">
        <f t="shared" si="160"/>
        <v>0</v>
      </c>
      <c r="CC90" s="201">
        <f t="shared" ref="CC90:CH90" si="161">CC134</f>
        <v>102</v>
      </c>
      <c r="CD90" s="201">
        <f t="shared" si="161"/>
        <v>0</v>
      </c>
      <c r="CE90" s="201">
        <f t="shared" si="161"/>
        <v>109</v>
      </c>
      <c r="CF90" s="308">
        <f t="shared" si="161"/>
        <v>0</v>
      </c>
      <c r="CG90" s="201">
        <f t="shared" si="161"/>
        <v>119</v>
      </c>
      <c r="CH90" s="308">
        <f t="shared" si="161"/>
        <v>0</v>
      </c>
      <c r="CI90" s="201">
        <f t="shared" ref="CI90:CP90" si="162">CI134</f>
        <v>208</v>
      </c>
      <c r="CJ90" s="316">
        <f t="shared" si="162"/>
        <v>0</v>
      </c>
      <c r="CK90" s="201">
        <f t="shared" si="162"/>
        <v>0</v>
      </c>
      <c r="CL90" s="273">
        <f t="shared" si="162"/>
        <v>0</v>
      </c>
      <c r="CM90" s="201">
        <f t="shared" si="162"/>
        <v>0</v>
      </c>
      <c r="CN90" s="273">
        <f t="shared" si="162"/>
        <v>0</v>
      </c>
      <c r="CO90" s="201">
        <f t="shared" si="162"/>
        <v>0</v>
      </c>
      <c r="CP90" s="273">
        <f t="shared" si="162"/>
        <v>0</v>
      </c>
    </row>
    <row r="91" spans="2:94" x14ac:dyDescent="0.2">
      <c r="B91" s="12" t="s">
        <v>129</v>
      </c>
      <c r="C91" s="53">
        <v>1</v>
      </c>
      <c r="D91" s="33"/>
      <c r="E91" s="32">
        <v>1</v>
      </c>
      <c r="F91" s="33"/>
      <c r="G91" s="34">
        <v>1</v>
      </c>
      <c r="H91" s="34"/>
      <c r="I91" s="34">
        <v>2</v>
      </c>
      <c r="J91" s="34"/>
      <c r="K91" s="34">
        <v>2</v>
      </c>
      <c r="L91" s="34"/>
      <c r="M91" s="34">
        <v>2</v>
      </c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92"/>
      <c r="AB91" s="25"/>
      <c r="AC91" s="59"/>
      <c r="AD91" s="104"/>
      <c r="AE91" s="128"/>
      <c r="AF91" s="25"/>
      <c r="AG91" s="8"/>
      <c r="AH91" s="8"/>
      <c r="AI91" s="59"/>
      <c r="AJ91" s="104"/>
      <c r="AK91" s="141"/>
      <c r="AL91" s="107"/>
      <c r="AM91" s="100"/>
      <c r="AN91" s="97"/>
      <c r="AO91" s="201"/>
      <c r="AP91" s="204"/>
      <c r="AQ91" s="201"/>
      <c r="AR91" s="204"/>
      <c r="AS91" s="201"/>
      <c r="AT91" s="204"/>
      <c r="AU91" s="201"/>
      <c r="AV91" s="204"/>
      <c r="AW91" s="201"/>
      <c r="AX91" s="204"/>
      <c r="AY91" s="201"/>
      <c r="AZ91" s="204"/>
      <c r="BA91" s="201"/>
      <c r="BB91" s="204"/>
      <c r="BC91" s="201"/>
      <c r="BD91" s="204"/>
      <c r="BE91" s="201"/>
      <c r="BF91" s="204"/>
      <c r="BG91" s="201"/>
      <c r="BH91" s="204"/>
      <c r="BI91" s="201"/>
      <c r="BJ91" s="204"/>
      <c r="BK91" s="201"/>
      <c r="BL91" s="204"/>
      <c r="BM91" s="201"/>
      <c r="BN91" s="204"/>
      <c r="BO91" s="201"/>
      <c r="BP91" s="204"/>
      <c r="BQ91" s="201"/>
      <c r="BR91" s="204"/>
      <c r="BS91" s="201"/>
      <c r="BT91" s="204"/>
      <c r="BU91" s="201"/>
      <c r="BV91" s="204"/>
      <c r="BW91" s="201"/>
      <c r="BX91" s="204"/>
      <c r="BY91" s="201"/>
      <c r="BZ91" s="204"/>
      <c r="CA91" s="201"/>
      <c r="CB91" s="204"/>
      <c r="CC91" s="201"/>
      <c r="CD91" s="204"/>
      <c r="CE91" s="201"/>
      <c r="CF91" s="204"/>
      <c r="CG91" s="201"/>
      <c r="CH91" s="204"/>
      <c r="CI91" s="201"/>
      <c r="CJ91" s="299"/>
      <c r="CK91" s="201"/>
      <c r="CL91" s="204"/>
      <c r="CM91" s="201"/>
      <c r="CN91" s="204"/>
      <c r="CO91" s="201"/>
      <c r="CP91" s="204"/>
    </row>
    <row r="92" spans="2:94" x14ac:dyDescent="0.2">
      <c r="B92" s="67" t="s">
        <v>394</v>
      </c>
      <c r="C92" s="68">
        <f>SUM(C93:C94)</f>
        <v>1</v>
      </c>
      <c r="D92" s="68">
        <f t="shared" ref="D92:BD92" si="163">SUM(D93:D94)</f>
        <v>0</v>
      </c>
      <c r="E92" s="68">
        <f t="shared" si="163"/>
        <v>1</v>
      </c>
      <c r="F92" s="68">
        <f t="shared" si="163"/>
        <v>0</v>
      </c>
      <c r="G92" s="68">
        <f t="shared" si="163"/>
        <v>1</v>
      </c>
      <c r="H92" s="68">
        <f t="shared" si="163"/>
        <v>0</v>
      </c>
      <c r="I92" s="68">
        <f t="shared" si="163"/>
        <v>66</v>
      </c>
      <c r="J92" s="68">
        <f t="shared" si="163"/>
        <v>4</v>
      </c>
      <c r="K92" s="68">
        <f t="shared" si="163"/>
        <v>66</v>
      </c>
      <c r="L92" s="68">
        <f t="shared" si="163"/>
        <v>4</v>
      </c>
      <c r="M92" s="68">
        <f t="shared" si="163"/>
        <v>66</v>
      </c>
      <c r="N92" s="68">
        <f t="shared" si="163"/>
        <v>4</v>
      </c>
      <c r="O92" s="68">
        <f t="shared" si="163"/>
        <v>72</v>
      </c>
      <c r="P92" s="68">
        <f t="shared" si="163"/>
        <v>4</v>
      </c>
      <c r="Q92" s="68">
        <f t="shared" si="163"/>
        <v>72</v>
      </c>
      <c r="R92" s="68">
        <f t="shared" si="163"/>
        <v>4</v>
      </c>
      <c r="S92" s="68">
        <f t="shared" si="163"/>
        <v>72</v>
      </c>
      <c r="T92" s="68">
        <f t="shared" si="163"/>
        <v>4</v>
      </c>
      <c r="U92" s="68">
        <f t="shared" si="163"/>
        <v>72</v>
      </c>
      <c r="V92" s="68">
        <f t="shared" si="163"/>
        <v>4</v>
      </c>
      <c r="W92" s="68">
        <f t="shared" si="163"/>
        <v>72</v>
      </c>
      <c r="X92" s="68">
        <f t="shared" si="163"/>
        <v>4</v>
      </c>
      <c r="Y92" s="68">
        <f t="shared" si="163"/>
        <v>72</v>
      </c>
      <c r="Z92" s="68">
        <f t="shared" si="163"/>
        <v>4</v>
      </c>
      <c r="AA92" s="68">
        <f t="shared" si="163"/>
        <v>72</v>
      </c>
      <c r="AB92" s="69">
        <f t="shared" si="163"/>
        <v>4</v>
      </c>
      <c r="AC92" s="68">
        <f t="shared" si="163"/>
        <v>74</v>
      </c>
      <c r="AD92" s="108">
        <f t="shared" si="163"/>
        <v>4</v>
      </c>
      <c r="AE92" s="135">
        <f t="shared" si="163"/>
        <v>74</v>
      </c>
      <c r="AF92" s="69">
        <f t="shared" si="163"/>
        <v>4</v>
      </c>
      <c r="AG92" s="46">
        <f t="shared" si="163"/>
        <v>74</v>
      </c>
      <c r="AH92" s="46">
        <f t="shared" si="163"/>
        <v>4</v>
      </c>
      <c r="AI92" s="68">
        <f t="shared" si="163"/>
        <v>11</v>
      </c>
      <c r="AJ92" s="108">
        <f t="shared" si="163"/>
        <v>0</v>
      </c>
      <c r="AK92" s="145">
        <f t="shared" si="163"/>
        <v>11</v>
      </c>
      <c r="AL92" s="108">
        <f t="shared" si="163"/>
        <v>0</v>
      </c>
      <c r="AM92" s="68">
        <f t="shared" si="163"/>
        <v>16</v>
      </c>
      <c r="AN92" s="69">
        <f t="shared" si="163"/>
        <v>0</v>
      </c>
      <c r="AO92" s="68">
        <f t="shared" si="163"/>
        <v>63</v>
      </c>
      <c r="AP92" s="69">
        <f t="shared" si="163"/>
        <v>2</v>
      </c>
      <c r="AQ92" s="68">
        <f t="shared" si="163"/>
        <v>188</v>
      </c>
      <c r="AR92" s="69">
        <f t="shared" si="163"/>
        <v>3</v>
      </c>
      <c r="AS92" s="68">
        <f t="shared" si="163"/>
        <v>347</v>
      </c>
      <c r="AT92" s="69">
        <f t="shared" si="163"/>
        <v>3</v>
      </c>
      <c r="AU92" s="68">
        <f t="shared" si="163"/>
        <v>453</v>
      </c>
      <c r="AV92" s="69">
        <f t="shared" si="163"/>
        <v>5</v>
      </c>
      <c r="AW92" s="68">
        <f t="shared" si="163"/>
        <v>497</v>
      </c>
      <c r="AX92" s="69">
        <f t="shared" si="163"/>
        <v>5</v>
      </c>
      <c r="AY92" s="68">
        <f t="shared" si="163"/>
        <v>518</v>
      </c>
      <c r="AZ92" s="69">
        <f t="shared" si="163"/>
        <v>6</v>
      </c>
      <c r="BA92" s="68">
        <f t="shared" si="163"/>
        <v>532</v>
      </c>
      <c r="BB92" s="69">
        <f t="shared" si="163"/>
        <v>7</v>
      </c>
      <c r="BC92" s="68">
        <f t="shared" si="163"/>
        <v>541</v>
      </c>
      <c r="BD92" s="69">
        <f t="shared" si="163"/>
        <v>7</v>
      </c>
      <c r="BE92" s="68">
        <f t="shared" ref="BE92:BH92" si="164">SUM(BE93:BE94)</f>
        <v>581</v>
      </c>
      <c r="BF92" s="69">
        <f t="shared" si="164"/>
        <v>7</v>
      </c>
      <c r="BG92" s="68">
        <f t="shared" si="164"/>
        <v>588</v>
      </c>
      <c r="BH92" s="69">
        <f t="shared" si="164"/>
        <v>7</v>
      </c>
      <c r="BI92" s="68">
        <f t="shared" ref="BI92:BL92" si="165">SUM(BI93:BI94)</f>
        <v>597</v>
      </c>
      <c r="BJ92" s="69">
        <f t="shared" si="165"/>
        <v>7</v>
      </c>
      <c r="BK92" s="68">
        <f t="shared" si="165"/>
        <v>602</v>
      </c>
      <c r="BL92" s="69">
        <f t="shared" si="165"/>
        <v>7</v>
      </c>
      <c r="BM92" s="68">
        <f t="shared" ref="BM92:BR92" si="166">SUM(BM93:BM94)</f>
        <v>645</v>
      </c>
      <c r="BN92" s="69">
        <f t="shared" si="166"/>
        <v>7</v>
      </c>
      <c r="BO92" s="68">
        <f t="shared" si="166"/>
        <v>671</v>
      </c>
      <c r="BP92" s="69">
        <f t="shared" si="166"/>
        <v>7</v>
      </c>
      <c r="BQ92" s="68">
        <f t="shared" si="166"/>
        <v>729</v>
      </c>
      <c r="BR92" s="69">
        <f t="shared" si="166"/>
        <v>8</v>
      </c>
      <c r="BS92" s="68">
        <f t="shared" ref="BS92:CB92" si="167">SUM(BS93:BS94)</f>
        <v>780</v>
      </c>
      <c r="BT92" s="69">
        <f t="shared" si="167"/>
        <v>9</v>
      </c>
      <c r="BU92" s="68">
        <f t="shared" si="167"/>
        <v>799</v>
      </c>
      <c r="BV92" s="69">
        <f t="shared" si="167"/>
        <v>9</v>
      </c>
      <c r="BW92" s="68">
        <f t="shared" si="167"/>
        <v>834</v>
      </c>
      <c r="BX92" s="69">
        <f t="shared" si="167"/>
        <v>9</v>
      </c>
      <c r="BY92" s="68">
        <f t="shared" si="167"/>
        <v>835</v>
      </c>
      <c r="BZ92" s="69">
        <f t="shared" si="167"/>
        <v>9</v>
      </c>
      <c r="CA92" s="68">
        <f t="shared" si="167"/>
        <v>891</v>
      </c>
      <c r="CB92" s="69">
        <f t="shared" si="167"/>
        <v>9</v>
      </c>
      <c r="CC92" s="68">
        <f t="shared" ref="CC92:CH92" si="168">SUM(CC93:CC94)</f>
        <v>914</v>
      </c>
      <c r="CD92" s="69">
        <f t="shared" si="168"/>
        <v>9</v>
      </c>
      <c r="CE92" s="68">
        <f t="shared" si="168"/>
        <v>1139</v>
      </c>
      <c r="CF92" s="271">
        <f t="shared" si="168"/>
        <v>11</v>
      </c>
      <c r="CG92" s="274">
        <f t="shared" si="168"/>
        <v>1529</v>
      </c>
      <c r="CH92" s="271">
        <f t="shared" si="168"/>
        <v>16</v>
      </c>
      <c r="CI92" s="274">
        <f t="shared" ref="CI92:CP92" si="169">SUM(CI93:CI94)</f>
        <v>2351</v>
      </c>
      <c r="CJ92" s="315">
        <f t="shared" si="169"/>
        <v>26</v>
      </c>
      <c r="CK92" s="274">
        <f t="shared" si="169"/>
        <v>0</v>
      </c>
      <c r="CL92" s="69">
        <f t="shared" si="169"/>
        <v>0</v>
      </c>
      <c r="CM92" s="68">
        <f t="shared" si="169"/>
        <v>0</v>
      </c>
      <c r="CN92" s="69">
        <f t="shared" si="169"/>
        <v>0</v>
      </c>
      <c r="CO92" s="68">
        <f t="shared" si="169"/>
        <v>0</v>
      </c>
      <c r="CP92" s="69">
        <f t="shared" si="169"/>
        <v>0</v>
      </c>
    </row>
    <row r="93" spans="2:94" x14ac:dyDescent="0.2">
      <c r="B93" s="12" t="s">
        <v>130</v>
      </c>
      <c r="C93" s="53">
        <v>1</v>
      </c>
      <c r="D93" s="33"/>
      <c r="E93" s="32">
        <v>1</v>
      </c>
      <c r="F93" s="33"/>
      <c r="G93" s="34">
        <v>1</v>
      </c>
      <c r="H93" s="34"/>
      <c r="I93" s="34">
        <v>2</v>
      </c>
      <c r="J93" s="34"/>
      <c r="K93" s="34">
        <v>2</v>
      </c>
      <c r="L93" s="34"/>
      <c r="M93" s="34">
        <v>2</v>
      </c>
      <c r="N93" s="34"/>
      <c r="O93" s="34">
        <v>8</v>
      </c>
      <c r="P93" s="34"/>
      <c r="Q93" s="34">
        <v>8</v>
      </c>
      <c r="R93" s="34"/>
      <c r="S93" s="34">
        <v>8</v>
      </c>
      <c r="T93" s="34"/>
      <c r="U93" s="34">
        <v>8</v>
      </c>
      <c r="V93" s="34"/>
      <c r="W93" s="34">
        <v>8</v>
      </c>
      <c r="X93" s="34"/>
      <c r="Y93" s="34">
        <v>8</v>
      </c>
      <c r="Z93" s="34"/>
      <c r="AA93" s="92">
        <v>8</v>
      </c>
      <c r="AB93" s="25"/>
      <c r="AC93" s="59">
        <v>8</v>
      </c>
      <c r="AD93" s="104"/>
      <c r="AE93" s="128">
        <v>8</v>
      </c>
      <c r="AF93" s="25"/>
      <c r="AG93" s="8">
        <v>8</v>
      </c>
      <c r="AH93" s="8"/>
      <c r="AI93" s="59">
        <v>11</v>
      </c>
      <c r="AJ93" s="104"/>
      <c r="AK93" s="141">
        <v>11</v>
      </c>
      <c r="AL93" s="107"/>
      <c r="AM93" s="100">
        <v>16</v>
      </c>
      <c r="AN93" s="97"/>
      <c r="AO93" s="201">
        <v>63</v>
      </c>
      <c r="AP93" s="204">
        <v>2</v>
      </c>
      <c r="AQ93" s="201">
        <v>188</v>
      </c>
      <c r="AR93" s="204">
        <v>3</v>
      </c>
      <c r="AS93" s="201">
        <v>347</v>
      </c>
      <c r="AT93" s="204">
        <v>3</v>
      </c>
      <c r="AU93" s="201">
        <v>453</v>
      </c>
      <c r="AV93" s="204">
        <v>5</v>
      </c>
      <c r="AW93" s="201">
        <v>497</v>
      </c>
      <c r="AX93" s="204">
        <v>5</v>
      </c>
      <c r="AY93" s="201">
        <f>AY136</f>
        <v>518</v>
      </c>
      <c r="AZ93" s="201">
        <f>AZ136</f>
        <v>6</v>
      </c>
      <c r="BA93" s="201">
        <f>BA136</f>
        <v>532</v>
      </c>
      <c r="BB93" s="201">
        <f>BB136</f>
        <v>7</v>
      </c>
      <c r="BC93" s="201">
        <f t="shared" ref="BC93:BN93" si="170">BC136</f>
        <v>541</v>
      </c>
      <c r="BD93" s="201">
        <f t="shared" si="170"/>
        <v>7</v>
      </c>
      <c r="BE93" s="201">
        <f t="shared" si="170"/>
        <v>581</v>
      </c>
      <c r="BF93" s="201">
        <f t="shared" si="170"/>
        <v>7</v>
      </c>
      <c r="BG93" s="201">
        <f t="shared" si="170"/>
        <v>588</v>
      </c>
      <c r="BH93" s="201">
        <f t="shared" si="170"/>
        <v>7</v>
      </c>
      <c r="BI93" s="201">
        <f t="shared" si="170"/>
        <v>597</v>
      </c>
      <c r="BJ93" s="201">
        <f t="shared" si="170"/>
        <v>7</v>
      </c>
      <c r="BK93" s="201">
        <f t="shared" si="170"/>
        <v>602</v>
      </c>
      <c r="BL93" s="201">
        <f t="shared" si="170"/>
        <v>7</v>
      </c>
      <c r="BM93" s="201">
        <f t="shared" si="170"/>
        <v>645</v>
      </c>
      <c r="BN93" s="201">
        <f t="shared" si="170"/>
        <v>7</v>
      </c>
      <c r="BO93" s="201">
        <f t="shared" ref="BO93:BP93" si="171">BO136</f>
        <v>671</v>
      </c>
      <c r="BP93" s="201">
        <f t="shared" si="171"/>
        <v>7</v>
      </c>
      <c r="BQ93" s="201">
        <f t="shared" ref="BQ93:BV93" si="172">BQ136</f>
        <v>729</v>
      </c>
      <c r="BR93" s="201">
        <f t="shared" si="172"/>
        <v>8</v>
      </c>
      <c r="BS93" s="201">
        <f t="shared" si="172"/>
        <v>780</v>
      </c>
      <c r="BT93" s="201">
        <f t="shared" si="172"/>
        <v>9</v>
      </c>
      <c r="BU93" s="201">
        <f t="shared" si="172"/>
        <v>799</v>
      </c>
      <c r="BV93" s="201">
        <f t="shared" si="172"/>
        <v>9</v>
      </c>
      <c r="BW93" s="201">
        <f t="shared" ref="BW93:CB93" si="173">BW136</f>
        <v>834</v>
      </c>
      <c r="BX93" s="201">
        <f t="shared" si="173"/>
        <v>9</v>
      </c>
      <c r="BY93" s="201">
        <f t="shared" si="173"/>
        <v>835</v>
      </c>
      <c r="BZ93" s="201">
        <f t="shared" si="173"/>
        <v>9</v>
      </c>
      <c r="CA93" s="201">
        <f t="shared" si="173"/>
        <v>891</v>
      </c>
      <c r="CB93" s="201">
        <f t="shared" si="173"/>
        <v>9</v>
      </c>
      <c r="CC93" s="201">
        <f t="shared" ref="CC93:CH93" si="174">CC136</f>
        <v>914</v>
      </c>
      <c r="CD93" s="201">
        <f t="shared" si="174"/>
        <v>9</v>
      </c>
      <c r="CE93" s="201">
        <f t="shared" si="174"/>
        <v>1139</v>
      </c>
      <c r="CF93" s="308">
        <f t="shared" si="174"/>
        <v>11</v>
      </c>
      <c r="CG93" s="201">
        <f t="shared" si="174"/>
        <v>1529</v>
      </c>
      <c r="CH93" s="308">
        <f t="shared" si="174"/>
        <v>16</v>
      </c>
      <c r="CI93" s="201">
        <f t="shared" ref="CI93:CP93" si="175">CI136</f>
        <v>2351</v>
      </c>
      <c r="CJ93" s="316">
        <f t="shared" si="175"/>
        <v>26</v>
      </c>
      <c r="CK93" s="201">
        <f t="shared" si="175"/>
        <v>0</v>
      </c>
      <c r="CL93" s="201">
        <f t="shared" si="175"/>
        <v>0</v>
      </c>
      <c r="CM93" s="201">
        <f t="shared" si="175"/>
        <v>0</v>
      </c>
      <c r="CN93" s="201">
        <f t="shared" si="175"/>
        <v>0</v>
      </c>
      <c r="CO93" s="201">
        <f t="shared" si="175"/>
        <v>0</v>
      </c>
      <c r="CP93" s="201">
        <f t="shared" si="175"/>
        <v>0</v>
      </c>
    </row>
    <row r="94" spans="2:94" x14ac:dyDescent="0.2">
      <c r="B94" s="12" t="s">
        <v>131</v>
      </c>
      <c r="C94" s="53"/>
      <c r="D94" s="33"/>
      <c r="E94" s="32"/>
      <c r="F94" s="33"/>
      <c r="G94" s="34"/>
      <c r="H94" s="34"/>
      <c r="I94" s="34">
        <v>64</v>
      </c>
      <c r="J94" s="34">
        <v>4</v>
      </c>
      <c r="K94" s="34">
        <v>64</v>
      </c>
      <c r="L94" s="34">
        <v>4</v>
      </c>
      <c r="M94" s="34">
        <v>64</v>
      </c>
      <c r="N94" s="34">
        <v>4</v>
      </c>
      <c r="O94" s="34">
        <v>64</v>
      </c>
      <c r="P94" s="34">
        <v>4</v>
      </c>
      <c r="Q94" s="34">
        <v>64</v>
      </c>
      <c r="R94" s="34">
        <v>4</v>
      </c>
      <c r="S94" s="34">
        <v>64</v>
      </c>
      <c r="T94" s="34">
        <v>4</v>
      </c>
      <c r="U94" s="34">
        <v>64</v>
      </c>
      <c r="V94" s="34">
        <v>4</v>
      </c>
      <c r="W94" s="34">
        <v>64</v>
      </c>
      <c r="X94" s="34">
        <v>4</v>
      </c>
      <c r="Y94" s="34">
        <v>64</v>
      </c>
      <c r="Z94" s="34">
        <v>4</v>
      </c>
      <c r="AA94" s="92">
        <v>64</v>
      </c>
      <c r="AB94" s="25">
        <v>4</v>
      </c>
      <c r="AC94" s="59">
        <v>66</v>
      </c>
      <c r="AD94" s="104">
        <v>4</v>
      </c>
      <c r="AE94" s="128">
        <v>66</v>
      </c>
      <c r="AF94" s="25">
        <v>4</v>
      </c>
      <c r="AG94" s="8">
        <v>66</v>
      </c>
      <c r="AH94" s="8">
        <v>4</v>
      </c>
      <c r="AI94" s="59"/>
      <c r="AJ94" s="104"/>
      <c r="AK94" s="141"/>
      <c r="AL94" s="107"/>
      <c r="AM94" s="100"/>
      <c r="AN94" s="97"/>
      <c r="AO94" s="201"/>
      <c r="AP94" s="204"/>
      <c r="AQ94" s="201"/>
      <c r="AR94" s="204"/>
      <c r="AS94" s="201"/>
      <c r="AT94" s="204"/>
      <c r="AU94" s="201"/>
      <c r="AV94" s="204"/>
      <c r="AW94" s="201"/>
      <c r="AX94" s="204"/>
      <c r="AY94" s="201"/>
      <c r="AZ94" s="204"/>
      <c r="BA94" s="201"/>
      <c r="BB94" s="204"/>
      <c r="BC94" s="201"/>
      <c r="BD94" s="204"/>
      <c r="BE94" s="201"/>
      <c r="BF94" s="204"/>
      <c r="BG94" s="201"/>
      <c r="BH94" s="204"/>
      <c r="BI94" s="201"/>
      <c r="BJ94" s="204"/>
      <c r="BK94" s="201"/>
      <c r="BL94" s="204"/>
      <c r="BM94" s="201"/>
      <c r="BN94" s="204"/>
      <c r="BO94" s="201"/>
      <c r="BP94" s="204"/>
      <c r="BQ94" s="201"/>
      <c r="BR94" s="204"/>
      <c r="BS94" s="201"/>
      <c r="BT94" s="204"/>
      <c r="BU94" s="201"/>
      <c r="BV94" s="204"/>
      <c r="BW94" s="201"/>
      <c r="BX94" s="204"/>
      <c r="BY94" s="201"/>
      <c r="BZ94" s="204"/>
      <c r="CA94" s="201"/>
      <c r="CB94" s="204"/>
      <c r="CC94" s="201"/>
      <c r="CD94" s="204"/>
      <c r="CE94" s="201"/>
      <c r="CF94" s="204"/>
      <c r="CG94" s="201"/>
      <c r="CH94" s="204"/>
      <c r="CI94" s="201"/>
      <c r="CJ94" s="299"/>
      <c r="CK94" s="201"/>
      <c r="CL94" s="204"/>
      <c r="CM94" s="201"/>
      <c r="CN94" s="204"/>
      <c r="CO94" s="201"/>
      <c r="CP94" s="204"/>
    </row>
    <row r="95" spans="2:94" x14ac:dyDescent="0.2">
      <c r="B95" s="67" t="s">
        <v>113</v>
      </c>
      <c r="C95" s="68"/>
      <c r="D95" s="69"/>
      <c r="E95" s="70"/>
      <c r="F95" s="69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92"/>
      <c r="AB95" s="25"/>
      <c r="AC95" s="100"/>
      <c r="AD95" s="107"/>
      <c r="AE95" s="130"/>
      <c r="AF95" s="97"/>
      <c r="AG95" s="102"/>
      <c r="AH95" s="102"/>
      <c r="AI95" s="100"/>
      <c r="AJ95" s="107"/>
      <c r="AK95" s="141"/>
      <c r="AL95" s="107"/>
      <c r="AM95" s="100"/>
      <c r="AN95" s="97"/>
      <c r="AO95" s="201"/>
      <c r="AP95" s="204"/>
      <c r="AQ95" s="201"/>
      <c r="AR95" s="204"/>
      <c r="AS95" s="201"/>
      <c r="AT95" s="204"/>
      <c r="AU95" s="201"/>
      <c r="AV95" s="204"/>
      <c r="AW95" s="201"/>
      <c r="AX95" s="204"/>
      <c r="AY95" s="201"/>
      <c r="AZ95" s="204"/>
      <c r="BA95" s="201"/>
      <c r="BB95" s="204"/>
      <c r="BC95" s="201"/>
      <c r="BD95" s="204"/>
      <c r="BE95" s="201"/>
      <c r="BF95" s="204"/>
      <c r="BG95" s="201"/>
      <c r="BH95" s="204"/>
      <c r="BI95" s="201"/>
      <c r="BJ95" s="204"/>
      <c r="BK95" s="201"/>
      <c r="BL95" s="204"/>
      <c r="BM95" s="201"/>
      <c r="BN95" s="204"/>
      <c r="BO95" s="201"/>
      <c r="BP95" s="204"/>
      <c r="BQ95" s="201"/>
      <c r="BR95" s="204"/>
      <c r="BS95" s="201"/>
      <c r="BT95" s="204"/>
      <c r="BU95" s="201"/>
      <c r="BV95" s="204"/>
      <c r="BW95" s="201"/>
      <c r="BX95" s="204"/>
      <c r="BY95" s="201"/>
      <c r="BZ95" s="204"/>
      <c r="CA95" s="201"/>
      <c r="CB95" s="204"/>
      <c r="CC95" s="201"/>
      <c r="CD95" s="204"/>
      <c r="CE95" s="201"/>
      <c r="CF95" s="204"/>
      <c r="CG95" s="201"/>
      <c r="CH95" s="204"/>
      <c r="CI95" s="201"/>
      <c r="CJ95" s="299"/>
      <c r="CK95" s="201"/>
      <c r="CL95" s="204"/>
      <c r="CM95" s="201"/>
      <c r="CN95" s="204"/>
      <c r="CO95" s="201"/>
      <c r="CP95" s="204"/>
    </row>
    <row r="96" spans="2:94" x14ac:dyDescent="0.2">
      <c r="B96" s="12"/>
      <c r="C96" s="53"/>
      <c r="D96" s="33"/>
      <c r="E96" s="32"/>
      <c r="F96" s="33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92"/>
      <c r="AB96" s="25"/>
      <c r="AC96" s="100"/>
      <c r="AD96" s="107"/>
      <c r="AE96" s="130"/>
      <c r="AF96" s="97"/>
      <c r="AG96" s="102"/>
      <c r="AH96" s="102"/>
      <c r="AI96" s="100"/>
      <c r="AJ96" s="107"/>
      <c r="AK96" s="141"/>
      <c r="AL96" s="107"/>
      <c r="AM96" s="100"/>
      <c r="AN96" s="97"/>
      <c r="AO96" s="201"/>
      <c r="AP96" s="204"/>
      <c r="AQ96" s="201"/>
      <c r="AR96" s="204"/>
      <c r="AS96" s="201"/>
      <c r="AT96" s="204"/>
      <c r="AU96" s="201"/>
      <c r="AV96" s="204"/>
      <c r="AW96" s="201"/>
      <c r="AX96" s="204"/>
      <c r="AY96" s="201"/>
      <c r="AZ96" s="204"/>
      <c r="BA96" s="201"/>
      <c r="BB96" s="204"/>
      <c r="BC96" s="201"/>
      <c r="BD96" s="204"/>
      <c r="BE96" s="201"/>
      <c r="BF96" s="204"/>
      <c r="BG96" s="201"/>
      <c r="BH96" s="204"/>
      <c r="BI96" s="201"/>
      <c r="BJ96" s="204"/>
      <c r="BK96" s="201"/>
      <c r="BL96" s="204"/>
      <c r="BM96" s="201"/>
      <c r="BN96" s="204"/>
      <c r="BO96" s="201"/>
      <c r="BP96" s="204"/>
      <c r="BQ96" s="201"/>
      <c r="BR96" s="204"/>
      <c r="BS96" s="201"/>
      <c r="BT96" s="204"/>
      <c r="BU96" s="201"/>
      <c r="BV96" s="204"/>
      <c r="BW96" s="201"/>
      <c r="BX96" s="204"/>
      <c r="BY96" s="201"/>
      <c r="BZ96" s="204"/>
      <c r="CA96" s="201"/>
      <c r="CB96" s="204"/>
      <c r="CC96" s="201"/>
      <c r="CD96" s="204"/>
      <c r="CE96" s="201"/>
      <c r="CF96" s="204"/>
      <c r="CG96" s="201"/>
      <c r="CH96" s="204"/>
      <c r="CI96" s="201"/>
      <c r="CJ96" s="299"/>
      <c r="CK96" s="201"/>
      <c r="CL96" s="204"/>
      <c r="CM96" s="201"/>
      <c r="CN96" s="204"/>
      <c r="CO96" s="201"/>
      <c r="CP96" s="204"/>
    </row>
    <row r="97" spans="1:94" ht="17" thickBot="1" x14ac:dyDescent="0.25">
      <c r="A97" s="254"/>
      <c r="B97" s="255"/>
      <c r="C97" s="256"/>
      <c r="D97" s="257"/>
      <c r="E97" s="256"/>
      <c r="F97" s="257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9"/>
      <c r="AB97" s="260"/>
      <c r="AC97" s="261"/>
      <c r="AD97" s="262"/>
      <c r="AE97" s="263"/>
      <c r="AF97" s="264"/>
      <c r="AG97" s="265"/>
      <c r="AH97" s="265"/>
      <c r="AI97" s="261"/>
      <c r="AJ97" s="262"/>
      <c r="AK97" s="266"/>
      <c r="AL97" s="262"/>
      <c r="AM97" s="261"/>
      <c r="AN97" s="264"/>
      <c r="AO97" s="267"/>
      <c r="AP97" s="268"/>
      <c r="AQ97" s="267"/>
      <c r="AR97" s="268"/>
      <c r="AS97" s="267"/>
      <c r="AT97" s="268"/>
      <c r="AU97" s="267"/>
      <c r="AV97" s="268"/>
      <c r="AW97" s="267"/>
      <c r="AX97" s="268"/>
      <c r="AY97" s="267"/>
      <c r="AZ97" s="268"/>
      <c r="BA97" s="267"/>
      <c r="BB97" s="268"/>
      <c r="BC97" s="267"/>
      <c r="BD97" s="268"/>
      <c r="BE97" s="267"/>
      <c r="BF97" s="268"/>
      <c r="BG97" s="267"/>
      <c r="BH97" s="268"/>
      <c r="BI97" s="269"/>
      <c r="BJ97" s="268"/>
      <c r="BK97" s="267"/>
      <c r="BL97" s="268"/>
      <c r="BM97" s="267"/>
      <c r="BN97" s="268"/>
      <c r="BO97" s="267"/>
      <c r="BP97" s="268"/>
      <c r="BQ97" s="267"/>
      <c r="BR97" s="268"/>
      <c r="BS97" s="267"/>
      <c r="BT97" s="268"/>
      <c r="BU97" s="267"/>
      <c r="BV97" s="268"/>
      <c r="BW97" s="267"/>
      <c r="BX97" s="268"/>
      <c r="BY97" s="267"/>
      <c r="BZ97" s="268"/>
      <c r="CA97" s="269"/>
      <c r="CB97" s="268"/>
      <c r="CC97" s="267"/>
      <c r="CD97" s="268"/>
      <c r="CE97" s="267"/>
      <c r="CF97" s="268"/>
      <c r="CG97" s="267"/>
      <c r="CH97" s="268"/>
      <c r="CI97" s="267"/>
      <c r="CJ97" s="319"/>
      <c r="CK97" s="267"/>
      <c r="CL97" s="268"/>
      <c r="CM97" s="267"/>
      <c r="CN97" s="268"/>
      <c r="CO97" s="267"/>
      <c r="CP97" s="268"/>
    </row>
    <row r="98" spans="1:94" ht="17" thickTop="1" x14ac:dyDescent="0.2">
      <c r="A98" s="253" t="s">
        <v>138</v>
      </c>
      <c r="B98" s="27"/>
      <c r="C98" s="53"/>
      <c r="D98" s="33"/>
      <c r="E98" s="32"/>
      <c r="F98" s="33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27"/>
      <c r="R98" s="34"/>
      <c r="S98" s="34"/>
      <c r="T98" s="34"/>
      <c r="U98" s="34"/>
      <c r="V98" s="34"/>
      <c r="W98" s="34"/>
      <c r="X98" s="34"/>
      <c r="Y98" s="34"/>
      <c r="Z98" s="34"/>
      <c r="AA98" s="92"/>
      <c r="AB98" s="25"/>
      <c r="AC98" s="100"/>
      <c r="AD98" s="107"/>
      <c r="AE98" s="130"/>
      <c r="AF98" s="97"/>
      <c r="AG98" s="102"/>
      <c r="AH98" s="102"/>
      <c r="AI98" s="100"/>
      <c r="AJ98" s="107"/>
      <c r="AK98" s="141"/>
      <c r="AL98" s="107"/>
      <c r="AM98" s="100"/>
      <c r="AN98" s="97"/>
      <c r="AO98" s="201"/>
      <c r="AP98" s="204"/>
      <c r="AQ98" s="201"/>
      <c r="AR98" s="204"/>
      <c r="AS98" s="201"/>
      <c r="AT98" s="204"/>
      <c r="AU98" s="201"/>
      <c r="AV98" s="204"/>
      <c r="AW98" s="201"/>
      <c r="AX98" s="204"/>
      <c r="AY98" s="201"/>
      <c r="AZ98" s="204"/>
      <c r="BA98" s="201"/>
      <c r="BB98" s="204"/>
      <c r="BC98" s="201"/>
      <c r="BD98" s="204"/>
      <c r="BE98" s="201"/>
      <c r="BF98" s="204"/>
      <c r="BG98" s="201"/>
      <c r="BH98" s="204"/>
      <c r="BI98" s="201"/>
      <c r="BJ98" s="204"/>
      <c r="BK98" s="201"/>
      <c r="BL98" s="204"/>
      <c r="BM98" s="201"/>
      <c r="BN98" s="204"/>
      <c r="BO98" s="201"/>
      <c r="BP98" s="204"/>
      <c r="BQ98" s="201"/>
      <c r="BR98" s="204"/>
      <c r="BS98" s="201"/>
      <c r="BT98" s="204"/>
      <c r="BU98" s="201"/>
      <c r="BV98" s="204"/>
      <c r="BW98" s="201"/>
      <c r="BX98" s="204"/>
      <c r="BY98" s="201"/>
      <c r="BZ98" s="204"/>
      <c r="CA98" s="201"/>
      <c r="CB98" s="204"/>
      <c r="CC98" s="201"/>
      <c r="CD98" s="204"/>
      <c r="CE98" s="201"/>
      <c r="CF98" s="204"/>
      <c r="CG98" s="201"/>
      <c r="CH98" s="204"/>
      <c r="CI98" s="201"/>
      <c r="CJ98" s="299"/>
      <c r="CK98" s="201"/>
      <c r="CL98" s="204"/>
      <c r="CM98" s="201"/>
      <c r="CN98" s="204"/>
      <c r="CO98" s="201"/>
      <c r="CP98" s="204"/>
    </row>
    <row r="99" spans="1:94" x14ac:dyDescent="0.2">
      <c r="A99" s="27"/>
      <c r="B99" t="s">
        <v>90</v>
      </c>
      <c r="C99" s="53">
        <v>11658</v>
      </c>
      <c r="D99" s="33">
        <v>578</v>
      </c>
      <c r="E99" s="32">
        <v>25150</v>
      </c>
      <c r="F99" s="33">
        <v>1789</v>
      </c>
      <c r="G99" s="34">
        <v>47806</v>
      </c>
      <c r="H99" s="34">
        <v>4934</v>
      </c>
      <c r="I99" s="34">
        <v>73758</v>
      </c>
      <c r="J99" s="34">
        <v>8958</v>
      </c>
      <c r="K99" s="34">
        <v>98476</v>
      </c>
      <c r="L99" s="34">
        <v>12868</v>
      </c>
      <c r="M99" s="34">
        <v>124743</v>
      </c>
      <c r="N99" s="34">
        <v>16509</v>
      </c>
      <c r="O99" s="34">
        <v>148377</v>
      </c>
      <c r="P99" s="34">
        <v>20319</v>
      </c>
      <c r="Q99" s="74">
        <v>171253</v>
      </c>
      <c r="R99" s="34">
        <v>26771</v>
      </c>
      <c r="S99" s="34">
        <v>194990</v>
      </c>
      <c r="T99" s="34">
        <v>29427</v>
      </c>
      <c r="U99" s="34">
        <v>219183</v>
      </c>
      <c r="V99" s="34">
        <v>31855</v>
      </c>
      <c r="W99" s="34">
        <v>236711</v>
      </c>
      <c r="X99" s="34">
        <v>33998</v>
      </c>
      <c r="Y99" s="34">
        <v>248293</v>
      </c>
      <c r="Z99" s="102">
        <v>35704</v>
      </c>
      <c r="AA99" s="93">
        <v>261184</v>
      </c>
      <c r="AB99" s="97">
        <v>36914</v>
      </c>
      <c r="AC99" s="100">
        <v>272826</v>
      </c>
      <c r="AD99" s="107">
        <v>38376</v>
      </c>
      <c r="AE99" s="130">
        <v>289140</v>
      </c>
      <c r="AF99" s="97">
        <v>40883</v>
      </c>
      <c r="AG99" s="102">
        <v>301813</v>
      </c>
      <c r="AH99" s="102">
        <v>42461</v>
      </c>
      <c r="AI99" s="100">
        <v>311965</v>
      </c>
      <c r="AJ99" s="107">
        <v>43575</v>
      </c>
      <c r="AK99" s="141">
        <v>287621</v>
      </c>
      <c r="AL99" s="107">
        <v>44602</v>
      </c>
      <c r="AM99" s="100">
        <v>294792</v>
      </c>
      <c r="AN99" s="97">
        <v>45300</v>
      </c>
      <c r="AO99" s="201">
        <v>301455</v>
      </c>
      <c r="AP99" s="204">
        <v>45961</v>
      </c>
      <c r="AQ99" s="201">
        <v>309763</v>
      </c>
      <c r="AR99" s="204">
        <v>46566</v>
      </c>
      <c r="AS99" s="201">
        <v>320286</v>
      </c>
      <c r="AT99" s="204">
        <v>41381</v>
      </c>
      <c r="AU99" s="201">
        <v>331644</v>
      </c>
      <c r="AV99" s="204">
        <v>41486</v>
      </c>
      <c r="AW99" s="201">
        <v>350100</v>
      </c>
      <c r="AX99" s="204">
        <v>41554</v>
      </c>
      <c r="AY99" s="201">
        <v>381614</v>
      </c>
      <c r="AZ99" s="204">
        <v>41705</v>
      </c>
      <c r="BA99" s="201">
        <v>434969</v>
      </c>
      <c r="BB99" s="204">
        <v>41988</v>
      </c>
      <c r="BC99" s="201">
        <v>544275</v>
      </c>
      <c r="BD99" s="204">
        <v>42515</v>
      </c>
      <c r="BE99" s="201">
        <v>705428</v>
      </c>
      <c r="BF99" s="204">
        <v>43579</v>
      </c>
      <c r="BG99" s="201">
        <v>917575</v>
      </c>
      <c r="BH99" s="204">
        <v>45365</v>
      </c>
      <c r="BI99" s="201">
        <v>1146484</v>
      </c>
      <c r="BJ99" s="204">
        <v>48475</v>
      </c>
      <c r="BK99" s="201">
        <v>1390681</v>
      </c>
      <c r="BL99" s="204">
        <v>52147</v>
      </c>
      <c r="BM99" s="201">
        <v>1574562</v>
      </c>
      <c r="BN99" s="204">
        <v>57031</v>
      </c>
      <c r="BO99" s="201">
        <v>1723242</v>
      </c>
      <c r="BP99" s="204">
        <v>61245</v>
      </c>
      <c r="BQ99" s="201">
        <v>1913277</v>
      </c>
      <c r="BR99" s="204">
        <v>65520</v>
      </c>
      <c r="BS99" s="201">
        <v>2256005</v>
      </c>
      <c r="BT99" s="204">
        <v>70405</v>
      </c>
      <c r="BU99" s="201">
        <v>2774479</v>
      </c>
      <c r="BV99" s="204">
        <v>76305</v>
      </c>
      <c r="BW99" s="201">
        <v>3316019</v>
      </c>
      <c r="BX99" s="204">
        <v>87295</v>
      </c>
      <c r="BY99" s="201">
        <v>3669658</v>
      </c>
      <c r="BZ99" s="204">
        <v>98531</v>
      </c>
      <c r="CA99" s="201">
        <v>3892459</v>
      </c>
      <c r="CB99" s="204">
        <v>110250</v>
      </c>
      <c r="CC99" s="201">
        <v>4038078</v>
      </c>
      <c r="CD99" s="204">
        <v>117166</v>
      </c>
      <c r="CE99" s="201">
        <v>4144577</v>
      </c>
      <c r="CF99" s="204">
        <v>121747</v>
      </c>
      <c r="CG99" s="201">
        <v>4213343</v>
      </c>
      <c r="CH99" s="204">
        <v>124419</v>
      </c>
      <c r="CI99" s="201">
        <v>4268821</v>
      </c>
      <c r="CJ99" s="299">
        <v>125690</v>
      </c>
      <c r="CK99" s="201"/>
      <c r="CL99" s="204"/>
      <c r="CM99" s="201"/>
      <c r="CN99" s="204"/>
      <c r="CO99" s="201"/>
      <c r="CP99" s="204"/>
    </row>
    <row r="100" spans="1:94" x14ac:dyDescent="0.2">
      <c r="A100" s="27"/>
      <c r="B100" t="s">
        <v>91</v>
      </c>
      <c r="C100" s="53">
        <v>3556</v>
      </c>
      <c r="D100" s="33">
        <v>7</v>
      </c>
      <c r="E100" s="32">
        <v>4561</v>
      </c>
      <c r="F100" s="33">
        <v>19</v>
      </c>
      <c r="G100" s="34">
        <v>5750</v>
      </c>
      <c r="H100" s="34">
        <v>37</v>
      </c>
      <c r="I100" s="34">
        <v>6203</v>
      </c>
      <c r="J100" s="34">
        <v>53</v>
      </c>
      <c r="K100" s="34">
        <v>6447</v>
      </c>
      <c r="L100" s="34">
        <v>63</v>
      </c>
      <c r="M100" s="34">
        <v>6625</v>
      </c>
      <c r="N100" s="34">
        <v>71</v>
      </c>
      <c r="O100" s="34">
        <v>6695</v>
      </c>
      <c r="P100" s="34">
        <v>80</v>
      </c>
      <c r="Q100" s="34">
        <v>6754</v>
      </c>
      <c r="R100" s="34">
        <v>92</v>
      </c>
      <c r="S100" s="34">
        <v>6849</v>
      </c>
      <c r="T100" s="34">
        <v>96</v>
      </c>
      <c r="U100" s="34">
        <v>6941</v>
      </c>
      <c r="V100" s="34">
        <v>97</v>
      </c>
      <c r="W100" s="34">
        <v>7019</v>
      </c>
      <c r="X100" s="34">
        <v>98</v>
      </c>
      <c r="Y100" s="34">
        <v>7079</v>
      </c>
      <c r="Z100" s="34">
        <v>100</v>
      </c>
      <c r="AA100" s="93">
        <v>7118</v>
      </c>
      <c r="AB100" s="25">
        <v>102</v>
      </c>
      <c r="AC100" s="100">
        <v>7185</v>
      </c>
      <c r="AD100" s="107">
        <v>103</v>
      </c>
      <c r="AE100" s="130">
        <v>7267</v>
      </c>
      <c r="AF100" s="97">
        <v>102</v>
      </c>
      <c r="AG100" s="102">
        <v>7409</v>
      </c>
      <c r="AH100" s="102">
        <v>102</v>
      </c>
      <c r="AI100" s="100">
        <v>7767</v>
      </c>
      <c r="AJ100" s="107">
        <v>104</v>
      </c>
      <c r="AK100" s="141">
        <v>9059</v>
      </c>
      <c r="AL100" s="107">
        <v>106</v>
      </c>
      <c r="AM100" s="100">
        <v>11802</v>
      </c>
      <c r="AN100" s="97">
        <v>122</v>
      </c>
      <c r="AO100" s="201">
        <v>15582</v>
      </c>
      <c r="AP100" s="204">
        <v>176</v>
      </c>
      <c r="AQ100" s="201">
        <v>20698</v>
      </c>
      <c r="AR100" s="204">
        <v>278</v>
      </c>
      <c r="AS100" s="201">
        <v>23773</v>
      </c>
      <c r="AT100" s="204">
        <v>438</v>
      </c>
      <c r="AU100" s="201">
        <v>25448</v>
      </c>
      <c r="AV100" s="204">
        <v>583</v>
      </c>
      <c r="AW100" s="201">
        <v>26322</v>
      </c>
      <c r="AX100" s="204">
        <v>762</v>
      </c>
      <c r="AY100" s="201">
        <v>26813</v>
      </c>
      <c r="AZ100" s="204">
        <v>832</v>
      </c>
      <c r="BA100" s="201">
        <v>27040</v>
      </c>
      <c r="BB100" s="204">
        <v>872</v>
      </c>
      <c r="BC100" s="201">
        <v>27182</v>
      </c>
      <c r="BD100" s="204">
        <v>897</v>
      </c>
      <c r="BE100" s="201">
        <v>27383</v>
      </c>
      <c r="BF100" s="204">
        <v>904</v>
      </c>
      <c r="BG100" s="201">
        <v>27541</v>
      </c>
      <c r="BH100" s="204">
        <v>905</v>
      </c>
      <c r="BI100" s="201">
        <v>27645</v>
      </c>
      <c r="BJ100" s="204">
        <v>907</v>
      </c>
      <c r="BK100" s="201">
        <v>27750</v>
      </c>
      <c r="BL100" s="204">
        <v>907</v>
      </c>
      <c r="BM100" s="201">
        <v>27867</v>
      </c>
      <c r="BN100" s="204">
        <v>907</v>
      </c>
      <c r="BO100" s="201">
        <v>27965</v>
      </c>
      <c r="BP100" s="204">
        <v>908</v>
      </c>
      <c r="BQ100" s="201">
        <v>28089</v>
      </c>
      <c r="BR100" s="204">
        <v>908</v>
      </c>
      <c r="BS100" s="201">
        <v>28297</v>
      </c>
      <c r="BT100" s="204">
        <v>908</v>
      </c>
      <c r="BU100" s="201">
        <v>28523</v>
      </c>
      <c r="BV100" s="204">
        <v>909</v>
      </c>
      <c r="BW100" s="201">
        <v>28665</v>
      </c>
      <c r="BX100" s="204">
        <v>909</v>
      </c>
      <c r="BY100" s="201">
        <v>28777</v>
      </c>
      <c r="BZ100" s="204">
        <v>909</v>
      </c>
      <c r="CA100" s="201">
        <v>28842</v>
      </c>
      <c r="CB100" s="204">
        <v>909</v>
      </c>
      <c r="CC100" s="201">
        <v>28898</v>
      </c>
      <c r="CD100" s="204">
        <v>909</v>
      </c>
      <c r="CE100" s="201">
        <v>28939</v>
      </c>
      <c r="CF100" s="204">
        <v>909</v>
      </c>
      <c r="CG100" s="201">
        <v>29030</v>
      </c>
      <c r="CH100" s="204">
        <v>909</v>
      </c>
      <c r="CI100" s="201">
        <v>29137</v>
      </c>
      <c r="CJ100" s="299">
        <v>909</v>
      </c>
      <c r="CK100" s="201"/>
      <c r="CL100" s="204"/>
      <c r="CM100" s="201"/>
      <c r="CN100" s="204"/>
      <c r="CO100" s="201"/>
      <c r="CP100" s="204"/>
    </row>
    <row r="101" spans="1:94" x14ac:dyDescent="0.2">
      <c r="B101" t="s">
        <v>42</v>
      </c>
      <c r="C101" s="53">
        <v>1819</v>
      </c>
      <c r="D101" s="33">
        <v>19</v>
      </c>
      <c r="E101" s="32">
        <v>2910</v>
      </c>
      <c r="F101" s="33">
        <v>54</v>
      </c>
      <c r="G101" s="34">
        <v>4994</v>
      </c>
      <c r="H101" s="34">
        <v>158</v>
      </c>
      <c r="I101" s="34">
        <v>8089</v>
      </c>
      <c r="J101" s="34">
        <v>287</v>
      </c>
      <c r="K101" s="34">
        <v>12547</v>
      </c>
      <c r="L101" s="34">
        <v>444</v>
      </c>
      <c r="M101" s="34">
        <v>15652</v>
      </c>
      <c r="N101" s="34">
        <v>687</v>
      </c>
      <c r="O101" s="34">
        <v>18561</v>
      </c>
      <c r="P101" s="34">
        <v>1063</v>
      </c>
      <c r="Q101" s="34">
        <v>20612</v>
      </c>
      <c r="R101" s="34">
        <v>1232</v>
      </c>
      <c r="S101" s="34">
        <v>21983</v>
      </c>
      <c r="T101" s="34">
        <v>1339</v>
      </c>
      <c r="U101" s="34">
        <v>22996</v>
      </c>
      <c r="V101" s="34">
        <v>1458</v>
      </c>
      <c r="W101" s="34">
        <v>23956</v>
      </c>
      <c r="X101" s="34">
        <v>1518</v>
      </c>
      <c r="Y101" s="34">
        <v>24315</v>
      </c>
      <c r="Z101" s="34">
        <v>1571</v>
      </c>
      <c r="AA101" s="93">
        <v>24698</v>
      </c>
      <c r="AB101" s="25">
        <v>1606</v>
      </c>
      <c r="AC101" s="100">
        <v>24929</v>
      </c>
      <c r="AD101" s="107">
        <v>1651</v>
      </c>
      <c r="AE101" s="130">
        <v>25215</v>
      </c>
      <c r="AF101" s="97">
        <v>1691</v>
      </c>
      <c r="AG101" s="102">
        <v>25368</v>
      </c>
      <c r="AH101" s="102">
        <v>1714</v>
      </c>
      <c r="AI101" s="100">
        <v>25462</v>
      </c>
      <c r="AJ101" s="107">
        <v>1735</v>
      </c>
      <c r="AK101" s="141">
        <v>25565</v>
      </c>
      <c r="AL101" s="107">
        <v>1743</v>
      </c>
      <c r="AM101" s="100">
        <v>25760</v>
      </c>
      <c r="AN101" s="97">
        <v>1753</v>
      </c>
      <c r="AO101" s="201">
        <v>25942</v>
      </c>
      <c r="AP101" s="204">
        <v>1764</v>
      </c>
      <c r="AQ101" s="201">
        <v>26644</v>
      </c>
      <c r="AR101" s="204">
        <v>1772</v>
      </c>
      <c r="AS101" s="201">
        <v>27499</v>
      </c>
      <c r="AT101" s="204">
        <v>1775</v>
      </c>
      <c r="AU101" s="201">
        <v>28578</v>
      </c>
      <c r="AV101" s="204">
        <v>1777</v>
      </c>
      <c r="AW101" s="201">
        <v>29774</v>
      </c>
      <c r="AX101" s="204">
        <v>1777</v>
      </c>
      <c r="AY101" s="201">
        <v>32023</v>
      </c>
      <c r="AZ101" s="204">
        <v>1789</v>
      </c>
      <c r="BA101" s="201">
        <v>34990</v>
      </c>
      <c r="BB101" s="204">
        <v>1802</v>
      </c>
      <c r="BC101" s="201">
        <v>39584</v>
      </c>
      <c r="BD101" s="204">
        <v>1816</v>
      </c>
      <c r="BE101" s="201">
        <v>48678</v>
      </c>
      <c r="BF101" s="204">
        <v>1849</v>
      </c>
      <c r="BG101" s="201">
        <v>58767</v>
      </c>
      <c r="BH101" s="204">
        <v>1890</v>
      </c>
      <c r="BI101" s="201">
        <v>64538</v>
      </c>
      <c r="BJ101" s="204">
        <v>1940</v>
      </c>
      <c r="BK101" s="201">
        <v>68356</v>
      </c>
      <c r="BL101" s="204">
        <v>1984</v>
      </c>
      <c r="BM101" s="201">
        <v>71494</v>
      </c>
      <c r="BN101" s="204">
        <v>2036</v>
      </c>
      <c r="BO101" s="201">
        <v>74246</v>
      </c>
      <c r="BP101" s="204">
        <v>2099</v>
      </c>
      <c r="BQ101" s="201">
        <v>77197</v>
      </c>
      <c r="BR101" s="204">
        <v>2140</v>
      </c>
      <c r="BS101" s="201">
        <v>85394</v>
      </c>
      <c r="BT101" s="204">
        <v>2200</v>
      </c>
      <c r="BU101" s="201">
        <v>113322</v>
      </c>
      <c r="BV101" s="204">
        <v>2282</v>
      </c>
      <c r="BW101" s="201">
        <v>166548</v>
      </c>
      <c r="BX101" s="204">
        <v>2536</v>
      </c>
      <c r="BY101" s="201">
        <v>188923</v>
      </c>
      <c r="BZ101" s="204">
        <v>2977</v>
      </c>
      <c r="CA101" s="201">
        <v>200744</v>
      </c>
      <c r="CB101" s="204">
        <v>3586</v>
      </c>
      <c r="CC101" s="201">
        <v>209582</v>
      </c>
      <c r="CD101" s="204">
        <v>3948</v>
      </c>
      <c r="CE101" s="201">
        <v>216870</v>
      </c>
      <c r="CF101" s="204">
        <v>4237</v>
      </c>
      <c r="CG101" s="201">
        <v>222699</v>
      </c>
      <c r="CH101" s="204">
        <v>4419</v>
      </c>
      <c r="CI101" s="201">
        <v>227663</v>
      </c>
      <c r="CJ101" s="299">
        <v>4552</v>
      </c>
      <c r="CK101" s="201"/>
      <c r="CL101" s="204"/>
      <c r="CM101" s="201"/>
      <c r="CN101" s="204"/>
      <c r="CO101" s="201"/>
      <c r="CP101" s="204"/>
    </row>
    <row r="102" spans="1:94" x14ac:dyDescent="0.2">
      <c r="B102" t="s">
        <v>43</v>
      </c>
      <c r="C102" s="53">
        <v>1387</v>
      </c>
      <c r="D102" s="33">
        <v>47</v>
      </c>
      <c r="E102" s="32">
        <v>1953</v>
      </c>
      <c r="F102" s="33">
        <v>56</v>
      </c>
      <c r="G102" s="34">
        <v>3654</v>
      </c>
      <c r="H102" s="34">
        <v>85</v>
      </c>
      <c r="I102" s="34">
        <v>5530</v>
      </c>
      <c r="J102" s="34">
        <v>99</v>
      </c>
      <c r="K102" s="34">
        <v>8100</v>
      </c>
      <c r="L102" s="34">
        <v>146</v>
      </c>
      <c r="M102" s="34">
        <v>11135</v>
      </c>
      <c r="N102" s="34">
        <v>263</v>
      </c>
      <c r="O102" s="34">
        <v>13231</v>
      </c>
      <c r="P102" s="34">
        <v>360</v>
      </c>
      <c r="Q102" s="34">
        <v>14088</v>
      </c>
      <c r="R102" s="34">
        <v>430</v>
      </c>
      <c r="S102" s="34">
        <v>15253</v>
      </c>
      <c r="T102" s="34">
        <v>556</v>
      </c>
      <c r="U102" s="34">
        <v>15777</v>
      </c>
      <c r="V102" s="34">
        <v>624</v>
      </c>
      <c r="W102" s="34">
        <v>16203</v>
      </c>
      <c r="X102" s="34">
        <v>713</v>
      </c>
      <c r="Y102" s="34">
        <v>16385</v>
      </c>
      <c r="Z102" s="34">
        <v>771</v>
      </c>
      <c r="AA102" s="93">
        <v>16581</v>
      </c>
      <c r="AB102" s="25">
        <v>830</v>
      </c>
      <c r="AC102" s="100">
        <v>16804</v>
      </c>
      <c r="AD102" s="107">
        <v>886</v>
      </c>
      <c r="AE102" s="130">
        <v>17210</v>
      </c>
      <c r="AF102" s="97">
        <v>916</v>
      </c>
      <c r="AG102" s="102">
        <v>17740</v>
      </c>
      <c r="AH102" s="102">
        <v>935</v>
      </c>
      <c r="AI102" s="100">
        <v>18476</v>
      </c>
      <c r="AJ102" s="107">
        <v>972</v>
      </c>
      <c r="AK102" s="141">
        <v>20371</v>
      </c>
      <c r="AL102" s="107">
        <v>981</v>
      </c>
      <c r="AM102" s="100">
        <v>24642</v>
      </c>
      <c r="AN102" s="97">
        <v>985</v>
      </c>
      <c r="AO102" s="201">
        <v>31901</v>
      </c>
      <c r="AP102" s="204">
        <v>1001</v>
      </c>
      <c r="AQ102" s="201">
        <v>45439</v>
      </c>
      <c r="AR102" s="204">
        <v>1039</v>
      </c>
      <c r="AS102" s="201">
        <v>56685</v>
      </c>
      <c r="AT102" s="204">
        <v>1115</v>
      </c>
      <c r="AU102" s="201">
        <v>65573</v>
      </c>
      <c r="AV102" s="204">
        <v>1238</v>
      </c>
      <c r="AW102" s="201">
        <v>71856</v>
      </c>
      <c r="AX102" s="204">
        <v>1363</v>
      </c>
      <c r="AY102" s="201">
        <v>77009</v>
      </c>
      <c r="AZ102" s="204">
        <v>1473</v>
      </c>
      <c r="BA102" s="201">
        <v>81690</v>
      </c>
      <c r="BB102" s="204">
        <v>1545</v>
      </c>
      <c r="BC102" s="201">
        <v>86543</v>
      </c>
      <c r="BD102" s="204">
        <v>1605</v>
      </c>
      <c r="BE102" s="201">
        <v>92063</v>
      </c>
      <c r="BF102" s="204">
        <v>1661</v>
      </c>
      <c r="BG102" s="201">
        <v>97498</v>
      </c>
      <c r="BH102" s="204">
        <v>1725</v>
      </c>
      <c r="BI102" s="201">
        <v>104782</v>
      </c>
      <c r="BJ102" s="204">
        <v>1806</v>
      </c>
      <c r="BK102" s="201">
        <v>118136</v>
      </c>
      <c r="BL102" s="204">
        <v>1885</v>
      </c>
      <c r="BM102" s="201">
        <v>137261</v>
      </c>
      <c r="BN102" s="204">
        <v>2022</v>
      </c>
      <c r="BO102" s="201">
        <v>160098</v>
      </c>
      <c r="BP102" s="204">
        <v>2315</v>
      </c>
      <c r="BQ102" s="201">
        <v>184042</v>
      </c>
      <c r="BR102" s="204">
        <v>2688</v>
      </c>
      <c r="BS102" s="201">
        <v>213547</v>
      </c>
      <c r="BT102" s="204">
        <v>3155</v>
      </c>
      <c r="BU102" s="201">
        <v>247960</v>
      </c>
      <c r="BV102" s="204">
        <v>3655</v>
      </c>
      <c r="BW102" s="201">
        <v>309214</v>
      </c>
      <c r="BX102" s="204">
        <v>4315</v>
      </c>
      <c r="BY102" s="201">
        <v>364813</v>
      </c>
      <c r="BZ102" s="204">
        <v>5084</v>
      </c>
      <c r="CA102" s="201">
        <v>396429</v>
      </c>
      <c r="CB102" s="204">
        <v>6020</v>
      </c>
      <c r="CC102" s="201">
        <v>414472</v>
      </c>
      <c r="CD102" s="204">
        <v>6912</v>
      </c>
      <c r="CE102" s="201">
        <v>427467</v>
      </c>
      <c r="CF102" s="204">
        <v>7584</v>
      </c>
      <c r="CG102" s="201">
        <v>437892</v>
      </c>
      <c r="CH102" s="204">
        <v>8178</v>
      </c>
      <c r="CI102" s="201">
        <v>448688</v>
      </c>
      <c r="CJ102" s="299">
        <v>8622</v>
      </c>
      <c r="CK102" s="201"/>
      <c r="CL102" s="204"/>
      <c r="CM102" s="201"/>
      <c r="CN102" s="204"/>
      <c r="CO102" s="201"/>
      <c r="CP102" s="204"/>
    </row>
    <row r="103" spans="1:94" x14ac:dyDescent="0.2">
      <c r="B103" t="s">
        <v>44</v>
      </c>
      <c r="C103" s="53">
        <v>893</v>
      </c>
      <c r="D103" s="33">
        <v>78</v>
      </c>
      <c r="E103" s="32">
        <v>1524</v>
      </c>
      <c r="F103" s="33">
        <v>136</v>
      </c>
      <c r="G103" s="34">
        <v>2273</v>
      </c>
      <c r="H103" s="34">
        <v>198</v>
      </c>
      <c r="I103" s="34">
        <v>3512</v>
      </c>
      <c r="J103" s="34">
        <v>306</v>
      </c>
      <c r="K103" s="34">
        <v>5136</v>
      </c>
      <c r="L103" s="34">
        <v>469</v>
      </c>
      <c r="M103" s="34">
        <v>6760</v>
      </c>
      <c r="N103" s="34">
        <v>590</v>
      </c>
      <c r="O103" s="34">
        <v>8607</v>
      </c>
      <c r="P103" s="34">
        <v>720</v>
      </c>
      <c r="Q103" s="34">
        <v>10118</v>
      </c>
      <c r="R103" s="34">
        <v>792</v>
      </c>
      <c r="S103" s="34">
        <v>12071</v>
      </c>
      <c r="T103" s="34">
        <v>872</v>
      </c>
      <c r="U103" s="34">
        <v>14032</v>
      </c>
      <c r="V103" s="34">
        <v>973</v>
      </c>
      <c r="W103" s="34">
        <v>16496</v>
      </c>
      <c r="X103" s="34">
        <v>1076</v>
      </c>
      <c r="Y103" s="34">
        <v>19189</v>
      </c>
      <c r="Z103" s="34">
        <v>1242</v>
      </c>
      <c r="AA103" s="93">
        <v>22750</v>
      </c>
      <c r="AB103" s="25">
        <v>1391</v>
      </c>
      <c r="AC103" s="100">
        <v>25773</v>
      </c>
      <c r="AD103" s="107">
        <v>1573</v>
      </c>
      <c r="AE103" s="130">
        <v>33076</v>
      </c>
      <c r="AF103" s="97">
        <v>1923</v>
      </c>
      <c r="AG103" s="102">
        <v>43803</v>
      </c>
      <c r="AH103" s="102">
        <v>2373</v>
      </c>
      <c r="AI103" s="100">
        <v>55092</v>
      </c>
      <c r="AJ103" s="107">
        <v>2805</v>
      </c>
      <c r="AK103" s="141">
        <v>70736</v>
      </c>
      <c r="AL103" s="107">
        <v>3417</v>
      </c>
      <c r="AM103" s="100">
        <v>86521</v>
      </c>
      <c r="AN103" s="97">
        <v>4143</v>
      </c>
      <c r="AO103" s="201">
        <v>104432</v>
      </c>
      <c r="AP103" s="204">
        <v>4975</v>
      </c>
      <c r="AQ103" s="201">
        <v>123503</v>
      </c>
      <c r="AR103" s="204">
        <v>5658</v>
      </c>
      <c r="AS103" s="201">
        <v>143043</v>
      </c>
      <c r="AT103" s="204">
        <v>6277</v>
      </c>
      <c r="AU103" s="201">
        <v>165887</v>
      </c>
      <c r="AV103" s="204">
        <v>7169</v>
      </c>
      <c r="AW103" s="201">
        <v>196989</v>
      </c>
      <c r="AX103" s="204">
        <v>8130</v>
      </c>
      <c r="AY103" s="201">
        <v>232628</v>
      </c>
      <c r="AZ103" s="204">
        <v>9222</v>
      </c>
      <c r="BA103" s="201">
        <v>275213</v>
      </c>
      <c r="BB103" s="204">
        <v>10386</v>
      </c>
      <c r="BC103" s="201">
        <v>315714</v>
      </c>
      <c r="BD103" s="204">
        <v>11472</v>
      </c>
      <c r="BE103" s="201">
        <v>357762</v>
      </c>
      <c r="BF103" s="204">
        <v>12431</v>
      </c>
      <c r="BG103" s="201">
        <v>396454</v>
      </c>
      <c r="BH103" s="204">
        <v>13512</v>
      </c>
      <c r="BI103" s="201">
        <v>429574</v>
      </c>
      <c r="BJ103" s="204">
        <v>14442</v>
      </c>
      <c r="BK103" s="201">
        <v>470648</v>
      </c>
      <c r="BL103" s="204">
        <v>15296</v>
      </c>
      <c r="BM103" s="201">
        <v>516753</v>
      </c>
      <c r="BN103" s="204">
        <v>16352</v>
      </c>
      <c r="BO103" s="201">
        <v>575796</v>
      </c>
      <c r="BP103" s="204">
        <v>17740</v>
      </c>
      <c r="BQ103" s="201">
        <v>616154</v>
      </c>
      <c r="BR103" s="204">
        <v>19248</v>
      </c>
      <c r="BS103" s="201">
        <v>706837</v>
      </c>
      <c r="BT103" s="204">
        <v>20994</v>
      </c>
      <c r="BU103" s="201">
        <v>779548</v>
      </c>
      <c r="BV103" s="204">
        <v>23109</v>
      </c>
      <c r="BW103" s="201">
        <v>882418</v>
      </c>
      <c r="BX103" s="204">
        <v>25484</v>
      </c>
      <c r="BY103" s="201">
        <v>999256</v>
      </c>
      <c r="BZ103" s="204">
        <v>28132</v>
      </c>
      <c r="CA103" s="201">
        <v>1134854</v>
      </c>
      <c r="CB103" s="204">
        <v>31202</v>
      </c>
      <c r="CC103" s="201">
        <v>1217468</v>
      </c>
      <c r="CD103" s="204">
        <v>33183</v>
      </c>
      <c r="CE103" s="201">
        <v>1306141</v>
      </c>
      <c r="CF103" s="204">
        <v>35254</v>
      </c>
      <c r="CG103" s="201">
        <v>1373836</v>
      </c>
      <c r="CH103" s="204">
        <v>37154</v>
      </c>
      <c r="CI103" s="201">
        <v>1430458</v>
      </c>
      <c r="CJ103" s="299">
        <v>38753</v>
      </c>
      <c r="CK103" s="201"/>
      <c r="CL103" s="204"/>
      <c r="CM103" s="201"/>
      <c r="CN103" s="204"/>
      <c r="CO103" s="201"/>
      <c r="CP103" s="204"/>
    </row>
    <row r="104" spans="1:94" x14ac:dyDescent="0.2">
      <c r="B104" t="s">
        <v>45</v>
      </c>
      <c r="C104" s="53">
        <v>802</v>
      </c>
      <c r="D104" s="33">
        <v>2</v>
      </c>
      <c r="E104" s="32">
        <v>1135</v>
      </c>
      <c r="F104" s="33">
        <v>2</v>
      </c>
      <c r="G104" s="34">
        <v>1486</v>
      </c>
      <c r="H104" s="34">
        <v>4</v>
      </c>
      <c r="I104" s="34">
        <v>1675</v>
      </c>
      <c r="J104" s="34">
        <v>7</v>
      </c>
      <c r="K104" s="34">
        <v>1727</v>
      </c>
      <c r="L104" s="34">
        <v>8</v>
      </c>
      <c r="M104" s="34">
        <v>1773</v>
      </c>
      <c r="N104" s="34">
        <v>10</v>
      </c>
      <c r="O104" s="34">
        <v>1790</v>
      </c>
      <c r="P104" s="34">
        <v>10</v>
      </c>
      <c r="Q104" s="34">
        <v>1797</v>
      </c>
      <c r="R104" s="34">
        <v>10</v>
      </c>
      <c r="S104" s="34">
        <v>1799</v>
      </c>
      <c r="T104" s="34">
        <v>10</v>
      </c>
      <c r="U104" s="34">
        <v>1801</v>
      </c>
      <c r="V104" s="34">
        <v>10</v>
      </c>
      <c r="W104" s="34">
        <v>1802</v>
      </c>
      <c r="X104" s="34">
        <v>10</v>
      </c>
      <c r="Y104" s="34">
        <v>1803</v>
      </c>
      <c r="Z104" s="34">
        <v>10</v>
      </c>
      <c r="AA104" s="93">
        <v>1804</v>
      </c>
      <c r="AB104" s="25">
        <v>10</v>
      </c>
      <c r="AC104" s="100">
        <v>1806</v>
      </c>
      <c r="AD104" s="107">
        <v>10</v>
      </c>
      <c r="AE104" s="130">
        <v>1807</v>
      </c>
      <c r="AF104" s="97">
        <v>10</v>
      </c>
      <c r="AG104" s="102">
        <v>1819</v>
      </c>
      <c r="AH104" s="102">
        <v>19</v>
      </c>
      <c r="AI104" s="100">
        <v>1840</v>
      </c>
      <c r="AJ104" s="107">
        <v>10</v>
      </c>
      <c r="AK104" s="141">
        <v>1882</v>
      </c>
      <c r="AL104" s="107">
        <v>10</v>
      </c>
      <c r="AM104" s="100">
        <v>1930</v>
      </c>
      <c r="AN104" s="97">
        <v>10</v>
      </c>
      <c r="AO104" s="201">
        <v>1861</v>
      </c>
      <c r="AP104" s="204">
        <v>10</v>
      </c>
      <c r="AQ104" s="201">
        <v>1955</v>
      </c>
      <c r="AR104" s="204">
        <v>10</v>
      </c>
      <c r="AS104" s="201">
        <v>2027</v>
      </c>
      <c r="AT104" s="204">
        <v>10</v>
      </c>
      <c r="AU104" s="201">
        <v>2092</v>
      </c>
      <c r="AV104" s="204">
        <v>10</v>
      </c>
      <c r="AW104" s="201">
        <v>2143</v>
      </c>
      <c r="AX104" s="204">
        <v>10</v>
      </c>
      <c r="AY104" s="201">
        <v>2206</v>
      </c>
      <c r="AZ104" s="204">
        <v>10</v>
      </c>
      <c r="BA104" s="201">
        <v>2623</v>
      </c>
      <c r="BB104" s="204">
        <v>10</v>
      </c>
      <c r="BC104" s="201">
        <v>3172</v>
      </c>
      <c r="BD104" s="204">
        <v>10</v>
      </c>
      <c r="BE104" s="201">
        <v>3998</v>
      </c>
      <c r="BF104" s="204">
        <v>11</v>
      </c>
      <c r="BG104" s="201">
        <v>4574</v>
      </c>
      <c r="BH104" s="204">
        <v>11</v>
      </c>
      <c r="BI104" s="201">
        <v>5039</v>
      </c>
      <c r="BJ104" s="204">
        <v>18</v>
      </c>
      <c r="BK104" s="201">
        <v>5205</v>
      </c>
      <c r="BL104" s="204">
        <v>25</v>
      </c>
      <c r="BM104" s="201">
        <v>5323</v>
      </c>
      <c r="BN104" s="204">
        <v>26</v>
      </c>
      <c r="BO104" s="201">
        <v>5482</v>
      </c>
      <c r="BP104" s="204">
        <v>27</v>
      </c>
      <c r="BQ104" s="201">
        <v>5578</v>
      </c>
      <c r="BR104" s="204">
        <v>28</v>
      </c>
      <c r="BS104" s="201">
        <v>5683</v>
      </c>
      <c r="BT104" s="204">
        <v>28</v>
      </c>
      <c r="BU104" s="201">
        <v>5811</v>
      </c>
      <c r="BV104" s="204">
        <v>29</v>
      </c>
      <c r="BW104" s="201">
        <v>5956</v>
      </c>
      <c r="BX104" s="204">
        <v>29</v>
      </c>
      <c r="BY104" s="201">
        <v>5990</v>
      </c>
      <c r="BZ104" s="204">
        <v>29</v>
      </c>
      <c r="CA104" s="201">
        <v>6016</v>
      </c>
      <c r="CB104" s="204">
        <v>29</v>
      </c>
      <c r="CC104" s="201">
        <v>6033</v>
      </c>
      <c r="CD104" s="204">
        <v>29</v>
      </c>
      <c r="CE104" s="201">
        <v>6049</v>
      </c>
      <c r="CF104" s="204">
        <v>29</v>
      </c>
      <c r="CG104" s="201">
        <v>6059</v>
      </c>
      <c r="CH104" s="204">
        <v>29</v>
      </c>
      <c r="CI104" s="201">
        <v>6087</v>
      </c>
      <c r="CJ104" s="299">
        <v>29</v>
      </c>
      <c r="CK104" s="201"/>
      <c r="CL104" s="204"/>
      <c r="CM104" s="201"/>
      <c r="CN104" s="204"/>
      <c r="CO104" s="201"/>
      <c r="CP104" s="204"/>
    </row>
    <row r="105" spans="1:94" x14ac:dyDescent="0.2">
      <c r="B105" t="s">
        <v>46</v>
      </c>
      <c r="C105" s="53">
        <v>707</v>
      </c>
      <c r="D105" s="33">
        <v>45</v>
      </c>
      <c r="E105" s="32">
        <v>2084</v>
      </c>
      <c r="F105" s="33">
        <v>88</v>
      </c>
      <c r="G105" s="34">
        <v>3246</v>
      </c>
      <c r="H105" s="34">
        <v>152</v>
      </c>
      <c r="I105" s="34">
        <v>4195</v>
      </c>
      <c r="J105" s="34">
        <v>221</v>
      </c>
      <c r="K105" s="34">
        <v>5453</v>
      </c>
      <c r="L105" s="34">
        <v>349</v>
      </c>
      <c r="M105" s="34">
        <v>6459</v>
      </c>
      <c r="N105" s="34">
        <v>428</v>
      </c>
      <c r="O105" s="34">
        <v>7294</v>
      </c>
      <c r="P105" s="34">
        <v>494</v>
      </c>
      <c r="Q105" s="34">
        <v>8488</v>
      </c>
      <c r="R105" s="34">
        <v>568</v>
      </c>
      <c r="S105" s="34">
        <v>9684</v>
      </c>
      <c r="T105" s="34">
        <v>637</v>
      </c>
      <c r="U105" s="34">
        <v>10794</v>
      </c>
      <c r="V105" s="34">
        <v>719</v>
      </c>
      <c r="W105" s="34">
        <v>12091</v>
      </c>
      <c r="X105" s="34">
        <v>806</v>
      </c>
      <c r="Y105" s="34">
        <v>13221</v>
      </c>
      <c r="Z105" s="34">
        <v>842</v>
      </c>
      <c r="AA105" s="93">
        <v>14319</v>
      </c>
      <c r="AB105" s="25">
        <v>873</v>
      </c>
      <c r="AC105" s="100">
        <v>17224</v>
      </c>
      <c r="AD105" s="107">
        <v>950</v>
      </c>
      <c r="AE105" s="130">
        <v>22992</v>
      </c>
      <c r="AF105" s="97">
        <v>1017</v>
      </c>
      <c r="AG105" s="102">
        <v>28459</v>
      </c>
      <c r="AH105" s="102">
        <v>1130</v>
      </c>
      <c r="AI105" s="100">
        <v>36438</v>
      </c>
      <c r="AJ105" s="107">
        <v>1265</v>
      </c>
      <c r="AK105" s="141">
        <v>51754</v>
      </c>
      <c r="AL105" s="107">
        <v>1314</v>
      </c>
      <c r="AM105" s="100">
        <v>67456</v>
      </c>
      <c r="AN105" s="97">
        <v>1831</v>
      </c>
      <c r="AO105" s="201">
        <v>85486</v>
      </c>
      <c r="AP105" s="204">
        <v>1962</v>
      </c>
      <c r="AQ105" s="201">
        <v>126885</v>
      </c>
      <c r="AR105" s="204">
        <v>2209</v>
      </c>
      <c r="AS105" s="201">
        <v>169213</v>
      </c>
      <c r="AT105" s="204">
        <v>2687</v>
      </c>
      <c r="AU105" s="201">
        <v>209544</v>
      </c>
      <c r="AV105" s="204">
        <v>3325</v>
      </c>
      <c r="AW105" s="201">
        <v>238727</v>
      </c>
      <c r="AX105" s="204">
        <v>3890</v>
      </c>
      <c r="AY105" s="201">
        <v>276269</v>
      </c>
      <c r="AZ105" s="204">
        <v>4783</v>
      </c>
      <c r="BA105" s="201">
        <v>304215</v>
      </c>
      <c r="BB105" s="204">
        <v>5344</v>
      </c>
      <c r="BC105" s="201">
        <v>329637</v>
      </c>
      <c r="BD105" s="204">
        <v>5925</v>
      </c>
      <c r="BE105" s="201">
        <v>354338</v>
      </c>
      <c r="BF105" s="204">
        <v>6603</v>
      </c>
      <c r="BG105" s="201">
        <v>373127</v>
      </c>
      <c r="BH105" s="204">
        <v>7053</v>
      </c>
      <c r="BI105" s="201">
        <v>391809</v>
      </c>
      <c r="BJ105" s="204">
        <v>7461</v>
      </c>
      <c r="BK105" s="201">
        <v>409570</v>
      </c>
      <c r="BL105" s="204">
        <v>7839</v>
      </c>
      <c r="BM105" s="201">
        <v>424297</v>
      </c>
      <c r="BN105" s="204">
        <v>8242</v>
      </c>
      <c r="BO105" s="201">
        <v>439834</v>
      </c>
      <c r="BP105" s="204">
        <v>8554</v>
      </c>
      <c r="BQ105" s="201">
        <v>452977</v>
      </c>
      <c r="BR105" s="204">
        <v>8833</v>
      </c>
      <c r="BS105" s="201">
        <v>469005</v>
      </c>
      <c r="BT105" s="204">
        <v>9067</v>
      </c>
      <c r="BU105" s="201">
        <v>479690</v>
      </c>
      <c r="BV105" s="204">
        <v>9321</v>
      </c>
      <c r="BW105" s="201">
        <v>496633</v>
      </c>
      <c r="BX105" s="204">
        <v>9876</v>
      </c>
      <c r="BY105" s="201">
        <v>514993</v>
      </c>
      <c r="BZ105" s="204">
        <v>10292</v>
      </c>
      <c r="CA105" s="201">
        <v>533587</v>
      </c>
      <c r="CB105" s="204">
        <v>11058</v>
      </c>
      <c r="CC105" s="201">
        <v>549175</v>
      </c>
      <c r="CD105" s="204">
        <v>11515</v>
      </c>
      <c r="CE105" s="201">
        <v>566411</v>
      </c>
      <c r="CF105" s="204">
        <v>12129</v>
      </c>
      <c r="CG105" s="201">
        <v>591136</v>
      </c>
      <c r="CH105" s="204">
        <v>12465</v>
      </c>
      <c r="CI105" s="201">
        <v>631311</v>
      </c>
      <c r="CJ105" s="299">
        <v>12848</v>
      </c>
      <c r="CK105" s="201"/>
      <c r="CL105" s="204"/>
      <c r="CM105" s="201"/>
      <c r="CN105" s="204"/>
      <c r="CO105" s="201"/>
      <c r="CP105" s="204"/>
    </row>
    <row r="106" spans="1:94" x14ac:dyDescent="0.2">
      <c r="B106" t="s">
        <v>47</v>
      </c>
      <c r="C106" s="53">
        <v>683</v>
      </c>
      <c r="D106" s="33">
        <v>2</v>
      </c>
      <c r="E106" s="32">
        <v>926</v>
      </c>
      <c r="F106" s="33">
        <v>3</v>
      </c>
      <c r="G106" s="34">
        <v>1309</v>
      </c>
      <c r="H106" s="34">
        <v>6</v>
      </c>
      <c r="I106" s="34">
        <v>2108</v>
      </c>
      <c r="J106" s="34">
        <v>7</v>
      </c>
      <c r="K106" s="34">
        <v>3699</v>
      </c>
      <c r="L106" s="34">
        <v>10</v>
      </c>
      <c r="M106" s="34">
        <v>8014</v>
      </c>
      <c r="N106" s="34">
        <v>11</v>
      </c>
      <c r="O106" s="73">
        <v>12693</v>
      </c>
      <c r="P106" s="73">
        <v>12</v>
      </c>
      <c r="Q106" s="34">
        <v>16169</v>
      </c>
      <c r="R106" s="34">
        <v>15</v>
      </c>
      <c r="S106" s="34">
        <v>19410</v>
      </c>
      <c r="T106" s="34">
        <v>18</v>
      </c>
      <c r="U106" s="34">
        <v>23336</v>
      </c>
      <c r="V106" s="34">
        <v>20</v>
      </c>
      <c r="W106" s="34">
        <v>26891</v>
      </c>
      <c r="X106" s="34">
        <v>21</v>
      </c>
      <c r="Y106" s="34">
        <v>29364</v>
      </c>
      <c r="Z106" s="34">
        <v>22</v>
      </c>
      <c r="AA106" s="93">
        <v>31960</v>
      </c>
      <c r="AB106" s="25">
        <v>23</v>
      </c>
      <c r="AC106" s="100">
        <v>34366</v>
      </c>
      <c r="AD106" s="107">
        <v>23</v>
      </c>
      <c r="AE106" s="130">
        <v>38514</v>
      </c>
      <c r="AF106" s="97">
        <v>25</v>
      </c>
      <c r="AG106" s="102">
        <v>41615</v>
      </c>
      <c r="AH106" s="102">
        <v>26</v>
      </c>
      <c r="AI106" s="100">
        <v>43661</v>
      </c>
      <c r="AJ106" s="107">
        <v>26</v>
      </c>
      <c r="AK106" s="141">
        <v>45423</v>
      </c>
      <c r="AL106" s="107">
        <v>26</v>
      </c>
      <c r="AM106" s="100">
        <v>47912</v>
      </c>
      <c r="AN106" s="97">
        <v>27</v>
      </c>
      <c r="AO106" s="201">
        <v>51531</v>
      </c>
      <c r="AP106" s="204">
        <v>27</v>
      </c>
      <c r="AQ106" s="201">
        <v>54929</v>
      </c>
      <c r="AR106" s="204">
        <v>27</v>
      </c>
      <c r="AS106" s="201">
        <v>55938</v>
      </c>
      <c r="AT106" s="204">
        <v>27</v>
      </c>
      <c r="AU106" s="201">
        <v>56666</v>
      </c>
      <c r="AV106" s="204">
        <v>27</v>
      </c>
      <c r="AW106" s="201">
        <v>57054</v>
      </c>
      <c r="AX106" s="204">
        <v>27</v>
      </c>
      <c r="AY106" s="201">
        <v>57532</v>
      </c>
      <c r="AZ106" s="204">
        <v>27</v>
      </c>
      <c r="BA106" s="201">
        <v>57700</v>
      </c>
      <c r="BB106" s="204">
        <v>27</v>
      </c>
      <c r="BC106" s="201">
        <v>57840</v>
      </c>
      <c r="BD106" s="204">
        <v>27</v>
      </c>
      <c r="BE106" s="201">
        <v>57904</v>
      </c>
      <c r="BF106" s="204">
        <v>28</v>
      </c>
      <c r="BG106" s="201">
        <v>57980</v>
      </c>
      <c r="BH106" s="204">
        <v>28</v>
      </c>
      <c r="BI106" s="201">
        <v>58047</v>
      </c>
      <c r="BJ106" s="204">
        <v>28</v>
      </c>
      <c r="BK106" s="201">
        <v>58124</v>
      </c>
      <c r="BL106" s="204">
        <v>28</v>
      </c>
      <c r="BM106" s="201">
        <v>58195</v>
      </c>
      <c r="BN106" s="204">
        <v>28</v>
      </c>
      <c r="BO106" s="201">
        <v>58260</v>
      </c>
      <c r="BP106" s="204">
        <v>29</v>
      </c>
      <c r="BQ106" s="201">
        <v>58353</v>
      </c>
      <c r="BR106" s="204">
        <v>29</v>
      </c>
      <c r="BS106" s="201">
        <v>58519</v>
      </c>
      <c r="BT106" s="204">
        <v>29</v>
      </c>
      <c r="BU106" s="201">
        <v>58749</v>
      </c>
      <c r="BV106" s="204">
        <v>29</v>
      </c>
      <c r="BW106" s="201">
        <v>59059</v>
      </c>
      <c r="BX106" s="204">
        <v>29</v>
      </c>
      <c r="BY106" s="201">
        <v>59352</v>
      </c>
      <c r="BZ106" s="204">
        <v>29</v>
      </c>
      <c r="CA106" s="201">
        <v>59649</v>
      </c>
      <c r="CB106" s="204">
        <v>29</v>
      </c>
      <c r="CC106" s="201">
        <v>59800</v>
      </c>
      <c r="CD106" s="204">
        <v>29</v>
      </c>
      <c r="CE106" s="201">
        <v>59890</v>
      </c>
      <c r="CF106" s="204">
        <v>29</v>
      </c>
      <c r="CG106" s="201">
        <v>60020</v>
      </c>
      <c r="CH106" s="204">
        <v>29</v>
      </c>
      <c r="CI106" s="201">
        <v>60128</v>
      </c>
      <c r="CJ106" s="299">
        <v>30</v>
      </c>
      <c r="CK106" s="201"/>
      <c r="CL106" s="204"/>
      <c r="CM106" s="201"/>
      <c r="CN106" s="204"/>
      <c r="CO106" s="201"/>
      <c r="CP106" s="204"/>
    </row>
    <row r="107" spans="1:94" x14ac:dyDescent="0.2">
      <c r="B107" t="s">
        <v>48</v>
      </c>
      <c r="C107" s="53">
        <v>488</v>
      </c>
      <c r="D107" s="33">
        <v>10</v>
      </c>
      <c r="E107" s="32">
        <v>1109</v>
      </c>
      <c r="F107" s="33">
        <v>51</v>
      </c>
      <c r="G107" s="34">
        <v>1745</v>
      </c>
      <c r="H107" s="34">
        <v>82</v>
      </c>
      <c r="I107" s="34">
        <v>2620</v>
      </c>
      <c r="J107" s="34">
        <v>126</v>
      </c>
      <c r="K107" s="34">
        <v>3614</v>
      </c>
      <c r="L107" s="34">
        <v>189</v>
      </c>
      <c r="M107" s="34">
        <v>4964</v>
      </c>
      <c r="N107" s="34">
        <v>235</v>
      </c>
      <c r="O107" s="34">
        <v>5927</v>
      </c>
      <c r="P107" s="34">
        <v>273</v>
      </c>
      <c r="Q107" s="34">
        <v>6972</v>
      </c>
      <c r="R107" s="34">
        <v>301</v>
      </c>
      <c r="S107" s="34">
        <v>8480</v>
      </c>
      <c r="T107" s="34">
        <v>354</v>
      </c>
      <c r="U107" s="34">
        <v>10347</v>
      </c>
      <c r="V107" s="34">
        <v>388</v>
      </c>
      <c r="W107" s="34">
        <v>11739</v>
      </c>
      <c r="X107" s="34">
        <v>424</v>
      </c>
      <c r="Y107" s="34">
        <v>13477</v>
      </c>
      <c r="Z107" s="34">
        <v>446</v>
      </c>
      <c r="AA107" s="93">
        <v>15073</v>
      </c>
      <c r="AB107" s="25">
        <v>460</v>
      </c>
      <c r="AC107" s="100">
        <v>16908</v>
      </c>
      <c r="AD107" s="107">
        <v>498</v>
      </c>
      <c r="AE107" s="130">
        <v>20415</v>
      </c>
      <c r="AF107" s="97">
        <v>544</v>
      </c>
      <c r="AG107" s="102">
        <v>25068</v>
      </c>
      <c r="AH107" s="102">
        <v>657</v>
      </c>
      <c r="AI107" s="100">
        <v>31816</v>
      </c>
      <c r="AJ107" s="107">
        <v>733</v>
      </c>
      <c r="AK107" s="141">
        <v>40790</v>
      </c>
      <c r="AL107" s="107">
        <v>842</v>
      </c>
      <c r="AM107" s="100">
        <v>52855</v>
      </c>
      <c r="AN107" s="97">
        <v>981</v>
      </c>
      <c r="AO107" s="201">
        <v>66182</v>
      </c>
      <c r="AP107" s="204">
        <v>1123</v>
      </c>
      <c r="AQ107" s="201">
        <v>78778</v>
      </c>
      <c r="AR107" s="204">
        <v>1289</v>
      </c>
      <c r="AS107" s="201">
        <v>87123</v>
      </c>
      <c r="AT107" s="204">
        <v>1489</v>
      </c>
      <c r="AU107" s="201">
        <v>93390</v>
      </c>
      <c r="AV107" s="204">
        <v>1648</v>
      </c>
      <c r="AW107" s="201">
        <v>99898</v>
      </c>
      <c r="AX107" s="204">
        <v>1864</v>
      </c>
      <c r="AY107" s="201">
        <v>106136</v>
      </c>
      <c r="AZ107" s="204">
        <v>2022</v>
      </c>
      <c r="BA107" s="201">
        <v>111386</v>
      </c>
      <c r="BB107" s="204">
        <v>2095</v>
      </c>
      <c r="BC107" s="201">
        <v>116148</v>
      </c>
      <c r="BD107" s="204">
        <v>2159</v>
      </c>
      <c r="BE107" s="201">
        <v>120925</v>
      </c>
      <c r="BF107" s="204">
        <v>2195</v>
      </c>
      <c r="BG107" s="201">
        <v>125008</v>
      </c>
      <c r="BH107" s="204">
        <v>2226</v>
      </c>
      <c r="BI107" s="201">
        <v>129300</v>
      </c>
      <c r="BJ107" s="204">
        <v>2261</v>
      </c>
      <c r="BK107" s="201">
        <v>134203</v>
      </c>
      <c r="BL107" s="204">
        <v>2286</v>
      </c>
      <c r="BM107" s="201">
        <v>140922</v>
      </c>
      <c r="BN107" s="204">
        <v>2317</v>
      </c>
      <c r="BO107" s="201">
        <v>148453</v>
      </c>
      <c r="BP107" s="204">
        <v>2345</v>
      </c>
      <c r="BQ107" s="201">
        <v>156585</v>
      </c>
      <c r="BR107" s="204">
        <v>2372</v>
      </c>
      <c r="BS107" s="201">
        <v>165940</v>
      </c>
      <c r="BT107" s="204">
        <v>2404</v>
      </c>
      <c r="BU107" s="201">
        <v>175849</v>
      </c>
      <c r="BV107" s="204">
        <v>2419</v>
      </c>
      <c r="BW107" s="201">
        <v>188969</v>
      </c>
      <c r="BX107" s="204">
        <v>2432</v>
      </c>
      <c r="BY107" s="201">
        <v>205162</v>
      </c>
      <c r="BZ107" s="204">
        <v>2545</v>
      </c>
      <c r="CA107" s="201">
        <v>218948</v>
      </c>
      <c r="CB107" s="204">
        <v>2747</v>
      </c>
      <c r="CC107" s="201">
        <v>229768</v>
      </c>
      <c r="CD107" s="204">
        <v>2944</v>
      </c>
      <c r="CE107" s="201">
        <v>236883</v>
      </c>
      <c r="CF107" s="204">
        <v>3066</v>
      </c>
      <c r="CG107" s="201">
        <v>242660</v>
      </c>
      <c r="CH107" s="204">
        <v>3162</v>
      </c>
      <c r="CI107" s="201">
        <v>246794</v>
      </c>
      <c r="CJ107" s="299">
        <v>3237</v>
      </c>
      <c r="CK107" s="201"/>
      <c r="CL107" s="204"/>
      <c r="CM107" s="201"/>
      <c r="CN107" s="204"/>
      <c r="CO107" s="201"/>
      <c r="CP107" s="204"/>
    </row>
    <row r="108" spans="1:94" x14ac:dyDescent="0.2">
      <c r="B108" t="s">
        <v>92</v>
      </c>
      <c r="C108" s="53"/>
      <c r="D108" s="33"/>
      <c r="E108" s="32">
        <v>567</v>
      </c>
      <c r="F108" s="33">
        <v>4</v>
      </c>
      <c r="G108" s="34">
        <v>700</v>
      </c>
      <c r="H108" s="34">
        <v>4</v>
      </c>
      <c r="I108" s="34">
        <v>925</v>
      </c>
      <c r="J108" s="34">
        <v>6</v>
      </c>
      <c r="K108" s="34">
        <v>1671</v>
      </c>
      <c r="L108" s="34">
        <v>7</v>
      </c>
      <c r="M108" s="34">
        <v>1907</v>
      </c>
      <c r="N108" s="34">
        <v>7</v>
      </c>
      <c r="O108" s="34">
        <v>2588</v>
      </c>
      <c r="P108" s="34">
        <v>8</v>
      </c>
      <c r="Q108" s="34">
        <v>3040</v>
      </c>
      <c r="R108" s="34">
        <v>8</v>
      </c>
      <c r="S108" s="34">
        <v>3720</v>
      </c>
      <c r="T108" s="34">
        <v>8</v>
      </c>
      <c r="U108" s="34">
        <v>4941</v>
      </c>
      <c r="V108" s="34">
        <v>8</v>
      </c>
      <c r="W108" s="34">
        <v>6583</v>
      </c>
      <c r="X108" s="34">
        <v>12</v>
      </c>
      <c r="Y108" s="34">
        <v>7888</v>
      </c>
      <c r="Z108" s="34">
        <v>12</v>
      </c>
      <c r="AA108" s="93">
        <v>9171</v>
      </c>
      <c r="AB108" s="25">
        <v>14</v>
      </c>
      <c r="AC108" s="100">
        <v>10793</v>
      </c>
      <c r="AD108" s="107">
        <v>17</v>
      </c>
      <c r="AE108" s="130">
        <v>15731</v>
      </c>
      <c r="AF108" s="97">
        <v>29</v>
      </c>
      <c r="AG108" s="102">
        <v>20916</v>
      </c>
      <c r="AH108" s="102">
        <v>57</v>
      </c>
      <c r="AI108" s="100">
        <v>26239</v>
      </c>
      <c r="AJ108" s="107">
        <v>84</v>
      </c>
      <c r="AK108" s="141">
        <v>31528</v>
      </c>
      <c r="AL108" s="107">
        <v>103</v>
      </c>
      <c r="AM108" s="100">
        <v>36422</v>
      </c>
      <c r="AN108" s="97">
        <v>126</v>
      </c>
      <c r="AO108" s="201">
        <v>40311</v>
      </c>
      <c r="AP108" s="204">
        <v>144</v>
      </c>
      <c r="AQ108" s="201">
        <v>43693</v>
      </c>
      <c r="AR108" s="204">
        <v>161</v>
      </c>
      <c r="AS108" s="201">
        <v>47581</v>
      </c>
      <c r="AT108" s="204">
        <v>175</v>
      </c>
      <c r="AU108" s="201">
        <v>51113</v>
      </c>
      <c r="AV108" s="204">
        <v>189</v>
      </c>
      <c r="AW108" s="201">
        <v>56076</v>
      </c>
      <c r="AX108" s="204">
        <v>200</v>
      </c>
      <c r="AY108" s="201">
        <v>63189</v>
      </c>
      <c r="AZ108" s="204">
        <v>217</v>
      </c>
      <c r="BA108" s="201">
        <v>69361</v>
      </c>
      <c r="BB108" s="204">
        <v>242</v>
      </c>
      <c r="BC108" s="201">
        <v>73932</v>
      </c>
      <c r="BD108" s="204">
        <v>262</v>
      </c>
      <c r="BE108" s="201">
        <v>77571</v>
      </c>
      <c r="BF108" s="204">
        <v>293</v>
      </c>
      <c r="BG108" s="201">
        <v>80765</v>
      </c>
      <c r="BH108" s="204">
        <v>316</v>
      </c>
      <c r="BI108" s="201">
        <v>83024</v>
      </c>
      <c r="BJ108" s="204">
        <v>328</v>
      </c>
      <c r="BK108" s="201">
        <v>84882</v>
      </c>
      <c r="BL108" s="204">
        <v>337</v>
      </c>
      <c r="BM108" s="201">
        <v>86347</v>
      </c>
      <c r="BN108" s="204">
        <v>341</v>
      </c>
      <c r="BO108" s="201">
        <v>87930</v>
      </c>
      <c r="BP108" s="204">
        <v>341</v>
      </c>
      <c r="BQ108" s="201">
        <v>89600</v>
      </c>
      <c r="BR108" s="204">
        <v>349</v>
      </c>
      <c r="BS108" s="201">
        <v>91518</v>
      </c>
      <c r="BT108" s="204">
        <v>349</v>
      </c>
      <c r="BU108" s="201">
        <v>93995</v>
      </c>
      <c r="BV108" s="204">
        <v>352</v>
      </c>
      <c r="BW108" s="201">
        <v>97020</v>
      </c>
      <c r="BX108" s="204">
        <v>357</v>
      </c>
      <c r="BY108" s="201">
        <v>100230</v>
      </c>
      <c r="BZ108" s="204">
        <v>369</v>
      </c>
      <c r="CA108" s="201">
        <v>105496</v>
      </c>
      <c r="CB108" s="204">
        <v>377</v>
      </c>
      <c r="CC108" s="201">
        <v>112742</v>
      </c>
      <c r="CD108" s="204">
        <v>403</v>
      </c>
      <c r="CE108" s="201">
        <v>119858</v>
      </c>
      <c r="CF108" s="204">
        <v>437</v>
      </c>
      <c r="CG108" s="201">
        <v>126126</v>
      </c>
      <c r="CH108" s="204">
        <v>469</v>
      </c>
      <c r="CI108" s="201">
        <v>132369</v>
      </c>
      <c r="CJ108" s="299">
        <v>487</v>
      </c>
      <c r="CK108" s="201"/>
      <c r="CL108" s="204"/>
      <c r="CM108" s="201"/>
      <c r="CN108" s="204"/>
      <c r="CO108" s="201"/>
      <c r="CP108" s="204"/>
    </row>
    <row r="109" spans="1:94" x14ac:dyDescent="0.2">
      <c r="B109" t="s">
        <v>49</v>
      </c>
      <c r="C109" s="53">
        <v>283</v>
      </c>
      <c r="D109" s="33"/>
      <c r="E109" s="32">
        <v>647</v>
      </c>
      <c r="F109" s="33">
        <v>1</v>
      </c>
      <c r="G109" s="34">
        <v>1039</v>
      </c>
      <c r="H109" s="34">
        <v>1</v>
      </c>
      <c r="I109" s="34">
        <v>1283</v>
      </c>
      <c r="J109" s="34">
        <v>2</v>
      </c>
      <c r="K109" s="34">
        <v>1386</v>
      </c>
      <c r="L109" s="34">
        <v>9</v>
      </c>
      <c r="M109" s="34">
        <v>1440</v>
      </c>
      <c r="N109" s="34">
        <v>12</v>
      </c>
      <c r="O109" s="34">
        <v>1461</v>
      </c>
      <c r="P109" s="34">
        <v>18</v>
      </c>
      <c r="Q109" s="34">
        <v>1476</v>
      </c>
      <c r="R109" s="34">
        <v>19</v>
      </c>
      <c r="S109" s="34">
        <v>1486</v>
      </c>
      <c r="T109" s="34">
        <v>20</v>
      </c>
      <c r="U109" s="34">
        <v>1494</v>
      </c>
      <c r="V109" s="34">
        <v>21</v>
      </c>
      <c r="W109" s="34">
        <v>1498</v>
      </c>
      <c r="X109" s="34">
        <v>21</v>
      </c>
      <c r="Y109" s="34">
        <v>1503</v>
      </c>
      <c r="Z109" s="34">
        <v>21</v>
      </c>
      <c r="AA109" s="93">
        <v>1504</v>
      </c>
      <c r="AB109" s="25">
        <v>21</v>
      </c>
      <c r="AC109" s="100">
        <v>1504</v>
      </c>
      <c r="AD109" s="107">
        <v>22</v>
      </c>
      <c r="AE109" s="130">
        <v>1504</v>
      </c>
      <c r="AF109" s="97">
        <v>22</v>
      </c>
      <c r="AG109" s="102">
        <v>1507</v>
      </c>
      <c r="AH109" s="102">
        <v>22</v>
      </c>
      <c r="AI109" s="100">
        <v>1528</v>
      </c>
      <c r="AJ109" s="107">
        <v>22</v>
      </c>
      <c r="AK109" s="141">
        <v>1540</v>
      </c>
      <c r="AL109" s="107">
        <v>22</v>
      </c>
      <c r="AM109" s="100">
        <v>1553</v>
      </c>
      <c r="AN109" s="97">
        <v>22</v>
      </c>
      <c r="AO109" s="201">
        <v>1559</v>
      </c>
      <c r="AP109" s="204">
        <v>22</v>
      </c>
      <c r="AQ109" s="201">
        <v>1569</v>
      </c>
      <c r="AR109" s="204">
        <v>22</v>
      </c>
      <c r="AS109" s="201">
        <v>1643</v>
      </c>
      <c r="AT109" s="204">
        <v>22</v>
      </c>
      <c r="AU109" s="201">
        <v>1714</v>
      </c>
      <c r="AV109" s="204">
        <v>22</v>
      </c>
      <c r="AW109" s="201">
        <v>1776</v>
      </c>
      <c r="AX109" s="204">
        <v>24</v>
      </c>
      <c r="AY109" s="201">
        <v>1809</v>
      </c>
      <c r="AZ109" s="204">
        <v>25</v>
      </c>
      <c r="BA109" s="201">
        <v>1833</v>
      </c>
      <c r="BB109" s="204">
        <v>25</v>
      </c>
      <c r="BC109" s="201">
        <v>1861</v>
      </c>
      <c r="BD109" s="204">
        <v>25</v>
      </c>
      <c r="BE109" s="201">
        <v>1833</v>
      </c>
      <c r="BF109" s="204">
        <v>25</v>
      </c>
      <c r="BG109" s="201">
        <v>1941</v>
      </c>
      <c r="BH109" s="204">
        <v>25</v>
      </c>
      <c r="BI109" s="201">
        <v>1974</v>
      </c>
      <c r="BJ109" s="204">
        <v>25</v>
      </c>
      <c r="BK109" s="201">
        <v>2001</v>
      </c>
      <c r="BL109" s="204">
        <v>25</v>
      </c>
      <c r="BM109" s="201">
        <v>2040</v>
      </c>
      <c r="BN109" s="204">
        <v>25</v>
      </c>
      <c r="BO109" s="201">
        <v>2078</v>
      </c>
      <c r="BP109" s="204">
        <v>25</v>
      </c>
      <c r="BQ109" s="201">
        <v>2100</v>
      </c>
      <c r="BR109" s="204">
        <v>25</v>
      </c>
      <c r="BS109" s="201">
        <v>2128</v>
      </c>
      <c r="BT109" s="204">
        <v>25</v>
      </c>
      <c r="BU109" s="201">
        <v>2186</v>
      </c>
      <c r="BV109" s="204">
        <v>25</v>
      </c>
      <c r="BW109" s="201">
        <v>2246</v>
      </c>
      <c r="BX109" s="204">
        <v>25</v>
      </c>
      <c r="BY109" s="201">
        <v>2288</v>
      </c>
      <c r="BZ109" s="204">
        <v>25</v>
      </c>
      <c r="CA109" s="201">
        <v>2315</v>
      </c>
      <c r="CB109" s="204">
        <v>25</v>
      </c>
      <c r="CC109" s="201">
        <v>2330</v>
      </c>
      <c r="CD109" s="204">
        <v>25</v>
      </c>
      <c r="CE109" s="201">
        <v>2365</v>
      </c>
      <c r="CF109" s="204">
        <v>26</v>
      </c>
      <c r="CG109" s="201">
        <v>2398</v>
      </c>
      <c r="CH109" s="204">
        <v>26</v>
      </c>
      <c r="CI109" s="201">
        <v>2432</v>
      </c>
      <c r="CJ109" s="299">
        <v>26</v>
      </c>
      <c r="CK109" s="201"/>
      <c r="CL109" s="204"/>
      <c r="CM109" s="201"/>
      <c r="CN109" s="204"/>
      <c r="CO109" s="201"/>
      <c r="CP109" s="204"/>
    </row>
    <row r="110" spans="1:94" x14ac:dyDescent="0.2">
      <c r="B110" t="s">
        <v>50</v>
      </c>
      <c r="C110" s="53">
        <v>252</v>
      </c>
      <c r="D110" s="33">
        <v>2</v>
      </c>
      <c r="E110" s="32">
        <v>322</v>
      </c>
      <c r="F110" s="33">
        <v>5</v>
      </c>
      <c r="G110" s="34">
        <v>363</v>
      </c>
      <c r="H110" s="34">
        <v>5</v>
      </c>
      <c r="I110" s="34">
        <v>382</v>
      </c>
      <c r="J110" s="34">
        <v>6</v>
      </c>
      <c r="K110" s="34">
        <v>395</v>
      </c>
      <c r="L110" s="34">
        <v>6</v>
      </c>
      <c r="M110" s="34">
        <v>422</v>
      </c>
      <c r="N110" s="34">
        <v>6</v>
      </c>
      <c r="O110" s="34">
        <v>429</v>
      </c>
      <c r="P110" s="34">
        <v>6</v>
      </c>
      <c r="Q110" s="34">
        <v>429</v>
      </c>
      <c r="R110" s="34">
        <v>6</v>
      </c>
      <c r="S110" s="34">
        <v>438</v>
      </c>
      <c r="T110" s="34">
        <v>6</v>
      </c>
      <c r="U110" s="34">
        <v>440</v>
      </c>
      <c r="V110" s="34">
        <v>6</v>
      </c>
      <c r="W110" s="34">
        <v>440</v>
      </c>
      <c r="X110" s="34">
        <v>7</v>
      </c>
      <c r="Y110" s="34">
        <v>440</v>
      </c>
      <c r="Z110" s="34">
        <v>7</v>
      </c>
      <c r="AA110" s="92">
        <v>441</v>
      </c>
      <c r="AB110" s="25">
        <v>7</v>
      </c>
      <c r="AC110" s="100">
        <v>442</v>
      </c>
      <c r="AD110" s="107">
        <v>7</v>
      </c>
      <c r="AE110" s="130">
        <v>443</v>
      </c>
      <c r="AF110" s="97">
        <v>7</v>
      </c>
      <c r="AG110" s="102">
        <v>446</v>
      </c>
      <c r="AH110" s="102">
        <v>7</v>
      </c>
      <c r="AI110" s="100">
        <v>447</v>
      </c>
      <c r="AJ110" s="107">
        <v>7</v>
      </c>
      <c r="AK110" s="141">
        <v>449</v>
      </c>
      <c r="AL110" s="107">
        <v>7</v>
      </c>
      <c r="AM110" s="100">
        <v>455</v>
      </c>
      <c r="AN110" s="97">
        <v>7</v>
      </c>
      <c r="AO110" s="201">
        <v>467</v>
      </c>
      <c r="AP110" s="204">
        <v>7</v>
      </c>
      <c r="AQ110" s="201">
        <v>479</v>
      </c>
      <c r="AR110" s="204">
        <v>7</v>
      </c>
      <c r="AS110" s="201">
        <v>486</v>
      </c>
      <c r="AT110" s="204">
        <v>7</v>
      </c>
      <c r="AU110" s="201">
        <v>487</v>
      </c>
      <c r="AV110" s="204">
        <v>7</v>
      </c>
      <c r="AW110" s="201">
        <v>494</v>
      </c>
      <c r="AX110" s="204">
        <v>7</v>
      </c>
      <c r="AY110" s="201">
        <v>503</v>
      </c>
      <c r="AZ110" s="204">
        <v>7</v>
      </c>
      <c r="BA110" s="201">
        <v>510</v>
      </c>
      <c r="BB110" s="204">
        <v>7</v>
      </c>
      <c r="BC110" s="201">
        <v>523</v>
      </c>
      <c r="BD110" s="204">
        <v>7</v>
      </c>
      <c r="BE110" s="201">
        <v>535</v>
      </c>
      <c r="BF110" s="204">
        <v>7</v>
      </c>
      <c r="BG110" s="201">
        <v>550</v>
      </c>
      <c r="BH110" s="204">
        <v>7</v>
      </c>
      <c r="BI110" s="201">
        <v>573</v>
      </c>
      <c r="BJ110" s="204">
        <v>7</v>
      </c>
      <c r="BK110" s="201">
        <v>603</v>
      </c>
      <c r="BL110" s="204">
        <v>7</v>
      </c>
      <c r="BM110" s="201">
        <v>625</v>
      </c>
      <c r="BN110" s="204">
        <v>7</v>
      </c>
      <c r="BO110" s="201">
        <v>716</v>
      </c>
      <c r="BP110" s="204">
        <v>7</v>
      </c>
      <c r="BQ110" s="201">
        <v>749</v>
      </c>
      <c r="BR110" s="204">
        <v>7</v>
      </c>
      <c r="BS110" s="201">
        <v>783</v>
      </c>
      <c r="BT110" s="204">
        <v>7</v>
      </c>
      <c r="BU110" s="201">
        <v>817</v>
      </c>
      <c r="BV110" s="204">
        <v>7</v>
      </c>
      <c r="BW110" s="201">
        <v>843</v>
      </c>
      <c r="BX110" s="204">
        <v>7</v>
      </c>
      <c r="BY110" s="201">
        <v>889</v>
      </c>
      <c r="BZ110" s="204">
        <v>7</v>
      </c>
      <c r="CA110" s="201">
        <v>923</v>
      </c>
      <c r="CB110" s="204">
        <v>9</v>
      </c>
      <c r="CC110" s="201">
        <v>937</v>
      </c>
      <c r="CD110" s="204">
        <v>9</v>
      </c>
      <c r="CE110" s="201">
        <v>946</v>
      </c>
      <c r="CF110" s="204">
        <v>9</v>
      </c>
      <c r="CG110" s="201">
        <v>967</v>
      </c>
      <c r="CH110" s="204">
        <v>10</v>
      </c>
      <c r="CI110" s="201">
        <v>990</v>
      </c>
      <c r="CJ110" s="299">
        <v>10</v>
      </c>
      <c r="CK110" s="201"/>
      <c r="CL110" s="204"/>
      <c r="CM110" s="201"/>
      <c r="CN110" s="204"/>
      <c r="CO110" s="201"/>
      <c r="CP110" s="204"/>
    </row>
    <row r="111" spans="1:94" x14ac:dyDescent="0.2">
      <c r="B111" t="s">
        <v>93</v>
      </c>
      <c r="C111" s="53"/>
      <c r="D111" s="33"/>
      <c r="E111" s="32">
        <v>186</v>
      </c>
      <c r="F111" s="33">
        <v>6</v>
      </c>
      <c r="G111" s="34">
        <v>320</v>
      </c>
      <c r="H111" s="34">
        <v>8</v>
      </c>
      <c r="I111" s="34">
        <v>564</v>
      </c>
      <c r="J111" s="34">
        <v>15</v>
      </c>
      <c r="K111" s="34">
        <v>814</v>
      </c>
      <c r="L111" s="34">
        <v>24</v>
      </c>
      <c r="M111" s="34">
        <v>1087</v>
      </c>
      <c r="N111" s="34">
        <v>36</v>
      </c>
      <c r="O111" s="34">
        <v>1337</v>
      </c>
      <c r="P111" s="34">
        <v>51</v>
      </c>
      <c r="Q111" s="34">
        <v>1501</v>
      </c>
      <c r="R111" s="34">
        <v>61</v>
      </c>
      <c r="S111" s="34">
        <v>1703</v>
      </c>
      <c r="T111" s="34">
        <v>69</v>
      </c>
      <c r="U111" s="34">
        <v>766</v>
      </c>
      <c r="V111" s="34">
        <v>77</v>
      </c>
      <c r="W111" s="34">
        <v>1840</v>
      </c>
      <c r="X111" s="34">
        <v>79</v>
      </c>
      <c r="Y111" s="34">
        <v>1900</v>
      </c>
      <c r="Z111" s="34">
        <v>79</v>
      </c>
      <c r="AA111" s="93">
        <v>1947</v>
      </c>
      <c r="AB111" s="25">
        <v>82</v>
      </c>
      <c r="AC111" s="100">
        <v>2025</v>
      </c>
      <c r="AD111" s="107">
        <v>83</v>
      </c>
      <c r="AE111" s="130">
        <v>2205</v>
      </c>
      <c r="AF111" s="97">
        <v>83</v>
      </c>
      <c r="AG111" s="102">
        <v>2305</v>
      </c>
      <c r="AH111" s="102">
        <v>85</v>
      </c>
      <c r="AI111" s="100">
        <v>2340</v>
      </c>
      <c r="AJ111" s="107">
        <v>86</v>
      </c>
      <c r="AK111" s="141">
        <v>2403</v>
      </c>
      <c r="AL111" s="107">
        <v>86</v>
      </c>
      <c r="AM111" s="100">
        <v>2446</v>
      </c>
      <c r="AN111" s="97">
        <v>87</v>
      </c>
      <c r="AO111" s="201">
        <v>2588</v>
      </c>
      <c r="AP111" s="204">
        <v>87</v>
      </c>
      <c r="AQ111" s="201">
        <v>2888</v>
      </c>
      <c r="AR111" s="204">
        <v>88</v>
      </c>
      <c r="AS111" s="201">
        <v>3408</v>
      </c>
      <c r="AT111" s="204">
        <v>88</v>
      </c>
      <c r="AU111" s="201">
        <v>3866</v>
      </c>
      <c r="AV111" s="204">
        <v>92</v>
      </c>
      <c r="AW111" s="201">
        <v>4352</v>
      </c>
      <c r="AX111" s="204">
        <v>102</v>
      </c>
      <c r="AY111" s="201">
        <v>4933</v>
      </c>
      <c r="AZ111" s="204">
        <v>109</v>
      </c>
      <c r="BA111" s="201">
        <v>5457</v>
      </c>
      <c r="BB111" s="204">
        <v>122</v>
      </c>
      <c r="BC111" s="201">
        <v>5898</v>
      </c>
      <c r="BD111" s="204">
        <v>123</v>
      </c>
      <c r="BE111" s="201">
        <v>6170</v>
      </c>
      <c r="BF111" s="204">
        <v>125</v>
      </c>
      <c r="BG111" s="201">
        <v>6678</v>
      </c>
      <c r="BH111" s="204">
        <v>128</v>
      </c>
      <c r="BI111" s="201">
        <v>7228</v>
      </c>
      <c r="BJ111" s="204">
        <v>130</v>
      </c>
      <c r="BK111" s="201">
        <v>7639</v>
      </c>
      <c r="BL111" s="204">
        <v>131</v>
      </c>
      <c r="BM111" s="201">
        <v>8075</v>
      </c>
      <c r="BN111" s="204">
        <v>133</v>
      </c>
      <c r="BO111" s="201">
        <v>8782</v>
      </c>
      <c r="BP111" s="204">
        <v>136</v>
      </c>
      <c r="BQ111" s="201">
        <v>9671</v>
      </c>
      <c r="BR111" s="204">
        <v>137</v>
      </c>
      <c r="BS111" s="201">
        <v>11038</v>
      </c>
      <c r="BT111" s="204">
        <v>141</v>
      </c>
      <c r="BU111" s="201">
        <v>12964</v>
      </c>
      <c r="BV111" s="204">
        <v>147</v>
      </c>
      <c r="BW111" s="201">
        <v>17096</v>
      </c>
      <c r="BX111" s="204">
        <v>162</v>
      </c>
      <c r="BY111" s="201">
        <v>21828</v>
      </c>
      <c r="BZ111" s="204">
        <v>197</v>
      </c>
      <c r="CA111" s="201">
        <v>30345</v>
      </c>
      <c r="CB111" s="204">
        <v>225</v>
      </c>
      <c r="CC111" s="201">
        <v>38289</v>
      </c>
      <c r="CD111" s="204">
        <v>266</v>
      </c>
      <c r="CE111" s="201">
        <v>46896</v>
      </c>
      <c r="CF111" s="204">
        <v>308</v>
      </c>
      <c r="CG111" s="201">
        <v>54835</v>
      </c>
      <c r="CH111" s="204">
        <v>344</v>
      </c>
      <c r="CI111" s="201">
        <v>62998</v>
      </c>
      <c r="CJ111" s="299">
        <v>376</v>
      </c>
      <c r="CK111" s="201"/>
      <c r="CL111" s="204"/>
      <c r="CM111" s="201"/>
      <c r="CN111" s="204"/>
      <c r="CO111" s="201"/>
      <c r="CP111" s="204"/>
    </row>
    <row r="112" spans="1:94" x14ac:dyDescent="0.2">
      <c r="B112" t="s">
        <v>51</v>
      </c>
      <c r="C112" s="53">
        <v>134</v>
      </c>
      <c r="D112" s="33"/>
      <c r="E112" s="32">
        <v>169</v>
      </c>
      <c r="F112" s="33"/>
      <c r="G112" s="34">
        <v>227</v>
      </c>
      <c r="H112" s="34"/>
      <c r="I112" s="34">
        <v>350</v>
      </c>
      <c r="J112" s="34">
        <v>2</v>
      </c>
      <c r="K112" s="34">
        <v>399</v>
      </c>
      <c r="L112" s="34">
        <v>3</v>
      </c>
      <c r="M112" s="34">
        <v>431</v>
      </c>
      <c r="N112" s="34">
        <v>3</v>
      </c>
      <c r="O112" s="34">
        <v>448</v>
      </c>
      <c r="P112" s="34">
        <v>4</v>
      </c>
      <c r="Q112" s="34">
        <v>465</v>
      </c>
      <c r="R112" s="34">
        <v>4</v>
      </c>
      <c r="S112" s="34">
        <v>482</v>
      </c>
      <c r="T112" s="34">
        <v>5</v>
      </c>
      <c r="U112" s="34">
        <v>496</v>
      </c>
      <c r="V112" s="34">
        <v>5</v>
      </c>
      <c r="W112" s="34">
        <v>532</v>
      </c>
      <c r="X112" s="34">
        <v>6</v>
      </c>
      <c r="Y112" s="34">
        <v>584</v>
      </c>
      <c r="Z112" s="34">
        <v>6</v>
      </c>
      <c r="AA112" s="92">
        <v>611</v>
      </c>
      <c r="AB112" s="25">
        <v>6</v>
      </c>
      <c r="AC112" s="100">
        <v>618</v>
      </c>
      <c r="AD112" s="107">
        <v>9</v>
      </c>
      <c r="AE112" s="130">
        <v>632</v>
      </c>
      <c r="AF112" s="97">
        <v>9</v>
      </c>
      <c r="AG112" s="102">
        <v>663</v>
      </c>
      <c r="AH112" s="102">
        <v>9</v>
      </c>
      <c r="AI112" s="100">
        <v>670</v>
      </c>
      <c r="AJ112" s="107">
        <v>9</v>
      </c>
      <c r="AK112" s="141">
        <v>674</v>
      </c>
      <c r="AL112" s="107">
        <v>9</v>
      </c>
      <c r="AM112" s="100">
        <v>677</v>
      </c>
      <c r="AN112" s="97">
        <v>9</v>
      </c>
      <c r="AO112" s="201">
        <v>720</v>
      </c>
      <c r="AP112" s="204">
        <v>9</v>
      </c>
      <c r="AQ112" s="201">
        <v>1035</v>
      </c>
      <c r="AR112" s="204">
        <v>9</v>
      </c>
      <c r="AS112" s="201">
        <v>1423</v>
      </c>
      <c r="AT112" s="204">
        <v>9</v>
      </c>
      <c r="AU112" s="201">
        <v>1820</v>
      </c>
      <c r="AV112" s="204">
        <v>10</v>
      </c>
      <c r="AW112" s="201">
        <v>2076</v>
      </c>
      <c r="AX112" s="204">
        <v>14</v>
      </c>
      <c r="AY112" s="201">
        <v>2595</v>
      </c>
      <c r="AZ112" s="204">
        <v>16</v>
      </c>
      <c r="BA112" s="201">
        <v>2979</v>
      </c>
      <c r="BB112" s="204">
        <v>31</v>
      </c>
      <c r="BC112" s="201">
        <v>3442</v>
      </c>
      <c r="BD112" s="204">
        <v>41</v>
      </c>
      <c r="BE112" s="201">
        <v>4486</v>
      </c>
      <c r="BF112" s="204">
        <v>45</v>
      </c>
      <c r="BG112" s="201">
        <v>5685</v>
      </c>
      <c r="BH112" s="204">
        <v>55</v>
      </c>
      <c r="BI112" s="201">
        <v>6893</v>
      </c>
      <c r="BJ112" s="204">
        <v>73</v>
      </c>
      <c r="BK112" s="201">
        <v>8137</v>
      </c>
      <c r="BL112" s="204">
        <v>98</v>
      </c>
      <c r="BM112" s="201">
        <v>9405</v>
      </c>
      <c r="BN112" s="204">
        <v>125</v>
      </c>
      <c r="BO112" s="201">
        <v>10520</v>
      </c>
      <c r="BP112" s="204">
        <v>151</v>
      </c>
      <c r="BQ112" s="201">
        <v>11415</v>
      </c>
      <c r="BR112" s="204">
        <v>180</v>
      </c>
      <c r="BS112" s="201">
        <v>12241</v>
      </c>
      <c r="BT112" s="204">
        <v>206</v>
      </c>
      <c r="BU112" s="201">
        <v>13388</v>
      </c>
      <c r="BV112" s="204">
        <v>226</v>
      </c>
      <c r="BW112" s="201">
        <v>15272</v>
      </c>
      <c r="BX112" s="204">
        <v>236</v>
      </c>
      <c r="BY112" s="201">
        <v>16861</v>
      </c>
      <c r="BZ112" s="204">
        <v>253</v>
      </c>
      <c r="CA112" s="201">
        <v>18442</v>
      </c>
      <c r="CB112" s="204">
        <v>277</v>
      </c>
      <c r="CC112" s="201">
        <v>19789</v>
      </c>
      <c r="CD112" s="204">
        <v>293</v>
      </c>
      <c r="CE112" s="201">
        <v>21532</v>
      </c>
      <c r="CF112" s="204">
        <v>308</v>
      </c>
      <c r="CG112" s="201">
        <v>24216</v>
      </c>
      <c r="CH112" s="204">
        <v>329</v>
      </c>
      <c r="CI112" s="201">
        <v>27061</v>
      </c>
      <c r="CJ112" s="299">
        <v>357</v>
      </c>
      <c r="CK112" s="201"/>
      <c r="CL112" s="204"/>
      <c r="CM112" s="201"/>
      <c r="CN112" s="204"/>
      <c r="CO112" s="201"/>
      <c r="CP112" s="204"/>
    </row>
    <row r="113" spans="2:94" x14ac:dyDescent="0.2">
      <c r="B113" t="s">
        <v>94</v>
      </c>
      <c r="C113" s="53"/>
      <c r="D113" s="33"/>
      <c r="E113" s="32">
        <v>143</v>
      </c>
      <c r="F113" s="33">
        <v>2</v>
      </c>
      <c r="G113" s="34">
        <v>176</v>
      </c>
      <c r="H113" s="34">
        <v>5</v>
      </c>
      <c r="I113" s="34">
        <v>190</v>
      </c>
      <c r="J113" s="34">
        <v>7</v>
      </c>
      <c r="K113" s="34">
        <v>238</v>
      </c>
      <c r="L113" s="34">
        <v>7</v>
      </c>
      <c r="M113" s="34">
        <v>304</v>
      </c>
      <c r="N113" s="34">
        <v>7</v>
      </c>
      <c r="O113" s="34">
        <v>452</v>
      </c>
      <c r="P113" s="34">
        <v>7</v>
      </c>
      <c r="Q113" s="34">
        <v>663</v>
      </c>
      <c r="R113" s="34">
        <v>7</v>
      </c>
      <c r="S113" s="34">
        <v>771</v>
      </c>
      <c r="T113" s="34">
        <v>9</v>
      </c>
      <c r="U113" s="34">
        <v>856</v>
      </c>
      <c r="V113" s="34">
        <v>9</v>
      </c>
      <c r="W113" s="34">
        <v>935</v>
      </c>
      <c r="X113" s="34">
        <v>9</v>
      </c>
      <c r="Y113" s="34">
        <v>1028</v>
      </c>
      <c r="Z113" s="34">
        <v>9</v>
      </c>
      <c r="AA113" s="92">
        <v>1182</v>
      </c>
      <c r="AB113" s="25">
        <v>10</v>
      </c>
      <c r="AC113" s="100">
        <v>1613</v>
      </c>
      <c r="AD113" s="107">
        <v>10</v>
      </c>
      <c r="AE113" s="130">
        <v>1859</v>
      </c>
      <c r="AF113" s="97">
        <v>11</v>
      </c>
      <c r="AG113" s="102">
        <v>1950</v>
      </c>
      <c r="AH113" s="102">
        <v>11</v>
      </c>
      <c r="AI113" s="100">
        <v>2039</v>
      </c>
      <c r="AJ113" s="107">
        <v>11</v>
      </c>
      <c r="AK113" s="141">
        <v>2151</v>
      </c>
      <c r="AL113" s="107">
        <v>11</v>
      </c>
      <c r="AM113" s="100">
        <v>2724</v>
      </c>
      <c r="AN113" s="97">
        <v>11</v>
      </c>
      <c r="AO113" s="201">
        <v>2810</v>
      </c>
      <c r="AP113" s="204">
        <v>11</v>
      </c>
      <c r="AQ113" s="201">
        <v>2841</v>
      </c>
      <c r="AR113" s="204">
        <v>11</v>
      </c>
      <c r="AS113" s="201">
        <v>2902</v>
      </c>
      <c r="AT113" s="204">
        <v>11</v>
      </c>
      <c r="AU113" s="201">
        <v>2989</v>
      </c>
      <c r="AV113" s="204">
        <v>12</v>
      </c>
      <c r="AW113" s="201">
        <v>3123</v>
      </c>
      <c r="AX113" s="204">
        <v>12</v>
      </c>
      <c r="AY113" s="201">
        <v>3276</v>
      </c>
      <c r="AZ113" s="204">
        <v>13</v>
      </c>
      <c r="BA113" s="201">
        <v>3360</v>
      </c>
      <c r="BB113" s="204">
        <v>13</v>
      </c>
      <c r="BC113" s="201">
        <v>4459</v>
      </c>
      <c r="BD113" s="204">
        <v>13</v>
      </c>
      <c r="BE113" s="201">
        <v>5475</v>
      </c>
      <c r="BF113" s="204">
        <v>13</v>
      </c>
      <c r="BG113" s="201">
        <v>8870</v>
      </c>
      <c r="BH113" s="204">
        <v>19</v>
      </c>
      <c r="BI113" s="201">
        <v>12970</v>
      </c>
      <c r="BJ113" s="204">
        <v>30</v>
      </c>
      <c r="BK113" s="201">
        <v>17674</v>
      </c>
      <c r="BL113" s="204">
        <v>61</v>
      </c>
      <c r="BM113" s="201">
        <v>22028</v>
      </c>
      <c r="BN113" s="204">
        <v>99</v>
      </c>
      <c r="BO113" s="201">
        <v>27877</v>
      </c>
      <c r="BP113" s="204">
        <v>140</v>
      </c>
      <c r="BQ113" s="201">
        <v>34737</v>
      </c>
      <c r="BR113" s="204">
        <v>160</v>
      </c>
      <c r="BS113" s="201">
        <v>40380</v>
      </c>
      <c r="BT113" s="204">
        <v>187</v>
      </c>
      <c r="BU113" s="201">
        <v>45726</v>
      </c>
      <c r="BV113" s="204">
        <v>217</v>
      </c>
      <c r="BW113" s="201">
        <v>51594</v>
      </c>
      <c r="BX113" s="204">
        <v>255</v>
      </c>
      <c r="BY113" s="201">
        <v>59167</v>
      </c>
      <c r="BZ113" s="204">
        <v>287</v>
      </c>
      <c r="CA113" s="201">
        <v>67115</v>
      </c>
      <c r="CB113" s="204">
        <v>339</v>
      </c>
      <c r="CC113" s="201">
        <v>75654</v>
      </c>
      <c r="CD113" s="204">
        <v>397</v>
      </c>
      <c r="CE113" s="201">
        <v>81467</v>
      </c>
      <c r="CF113" s="204">
        <v>457</v>
      </c>
      <c r="CG113" s="201">
        <v>85150</v>
      </c>
      <c r="CH113" s="204">
        <v>493</v>
      </c>
      <c r="CI113" s="201">
        <v>88392</v>
      </c>
      <c r="CJ113" s="299">
        <v>532</v>
      </c>
      <c r="CK113" s="201"/>
      <c r="CL113" s="204"/>
      <c r="CM113" s="201"/>
      <c r="CN113" s="204"/>
      <c r="CO113" s="201"/>
      <c r="CP113" s="204"/>
    </row>
    <row r="114" spans="2:94" x14ac:dyDescent="0.2">
      <c r="B114" t="s">
        <v>52</v>
      </c>
      <c r="C114" s="53">
        <v>146</v>
      </c>
      <c r="D114" s="33">
        <v>3</v>
      </c>
      <c r="E114" s="32">
        <v>262</v>
      </c>
      <c r="F114" s="33">
        <v>8</v>
      </c>
      <c r="G114" s="34">
        <v>446</v>
      </c>
      <c r="H114" s="34">
        <v>9</v>
      </c>
      <c r="I114" s="34">
        <v>595</v>
      </c>
      <c r="J114" s="34">
        <v>10</v>
      </c>
      <c r="K114" s="34">
        <v>715</v>
      </c>
      <c r="L114" s="34">
        <v>12</v>
      </c>
      <c r="M114" s="34">
        <v>772</v>
      </c>
      <c r="N114" s="34">
        <v>12</v>
      </c>
      <c r="O114" s="34">
        <v>810</v>
      </c>
      <c r="P114" s="34">
        <v>14</v>
      </c>
      <c r="Q114" s="34">
        <v>850</v>
      </c>
      <c r="R114" s="34">
        <v>15</v>
      </c>
      <c r="S114" s="34">
        <v>878</v>
      </c>
      <c r="T114" s="34">
        <v>15</v>
      </c>
      <c r="U114" s="34">
        <v>898</v>
      </c>
      <c r="V114" s="34">
        <v>16</v>
      </c>
      <c r="W114" s="34">
        <v>910</v>
      </c>
      <c r="X114" s="34">
        <v>17</v>
      </c>
      <c r="Y114" s="34">
        <v>922</v>
      </c>
      <c r="Z114" s="34">
        <v>17</v>
      </c>
      <c r="AA114" s="92">
        <v>937</v>
      </c>
      <c r="AB114" s="25">
        <v>17</v>
      </c>
      <c r="AC114" s="100">
        <v>944</v>
      </c>
      <c r="AD114" s="107">
        <v>17</v>
      </c>
      <c r="AE114" s="130">
        <v>972</v>
      </c>
      <c r="AF114" s="97">
        <v>18</v>
      </c>
      <c r="AG114" s="102">
        <v>985</v>
      </c>
      <c r="AH114" s="102">
        <v>19</v>
      </c>
      <c r="AI114" s="100">
        <v>996</v>
      </c>
      <c r="AJ114" s="107">
        <v>19</v>
      </c>
      <c r="AK114" s="141">
        <v>1010</v>
      </c>
      <c r="AL114" s="107">
        <v>19</v>
      </c>
      <c r="AM114" s="100">
        <v>1038</v>
      </c>
      <c r="AN114" s="97">
        <v>19</v>
      </c>
      <c r="AO114" s="201">
        <v>1080</v>
      </c>
      <c r="AP114" s="204">
        <v>19</v>
      </c>
      <c r="AQ114" s="201">
        <v>1233</v>
      </c>
      <c r="AR114" s="204">
        <v>19</v>
      </c>
      <c r="AS114" s="201">
        <v>1359</v>
      </c>
      <c r="AT114" s="204">
        <v>20</v>
      </c>
      <c r="AU114" s="201">
        <v>1481</v>
      </c>
      <c r="AV114" s="204">
        <v>20</v>
      </c>
      <c r="AW114" s="201">
        <v>1510</v>
      </c>
      <c r="AX114" s="204">
        <v>22</v>
      </c>
      <c r="AY114" s="201">
        <v>1558</v>
      </c>
      <c r="AZ114" s="204">
        <v>22</v>
      </c>
      <c r="BA114" s="201">
        <v>1696</v>
      </c>
      <c r="BB114" s="204">
        <v>22</v>
      </c>
      <c r="BC114" s="201">
        <v>1897</v>
      </c>
      <c r="BD114" s="204">
        <v>24</v>
      </c>
      <c r="BE114" s="201">
        <v>2581</v>
      </c>
      <c r="BF114" s="204">
        <v>25</v>
      </c>
      <c r="BG114" s="201">
        <v>3817</v>
      </c>
      <c r="BH114" s="204">
        <v>25</v>
      </c>
      <c r="BI114" s="201">
        <v>5557</v>
      </c>
      <c r="BJ114" s="204">
        <v>27</v>
      </c>
      <c r="BK114" s="201">
        <v>7285</v>
      </c>
      <c r="BL114" s="204">
        <v>40</v>
      </c>
      <c r="BM114" s="201">
        <v>9673</v>
      </c>
      <c r="BN114" s="204">
        <v>48</v>
      </c>
      <c r="BO114" s="201">
        <v>12451</v>
      </c>
      <c r="BP114" s="204">
        <v>61</v>
      </c>
      <c r="BQ114" s="201">
        <v>16190</v>
      </c>
      <c r="BR114" s="204">
        <v>85</v>
      </c>
      <c r="BS114" s="201">
        <v>19391</v>
      </c>
      <c r="BT114" s="204">
        <v>111</v>
      </c>
      <c r="BU114" s="201">
        <v>25208</v>
      </c>
      <c r="BV114" s="204">
        <v>134</v>
      </c>
      <c r="BW114" s="201">
        <v>28609</v>
      </c>
      <c r="BX114" s="204">
        <v>166</v>
      </c>
      <c r="BY114" s="201">
        <v>30143</v>
      </c>
      <c r="BZ114" s="204">
        <v>188</v>
      </c>
      <c r="CA114" s="201">
        <v>31379</v>
      </c>
      <c r="CB114" s="204">
        <v>208</v>
      </c>
      <c r="CC114" s="201">
        <v>32514</v>
      </c>
      <c r="CD114" s="204">
        <v>221</v>
      </c>
      <c r="CE114" s="201">
        <v>33710</v>
      </c>
      <c r="CF114" s="204">
        <v>231</v>
      </c>
      <c r="CG114" s="201">
        <v>36575</v>
      </c>
      <c r="CH114" s="204">
        <v>232</v>
      </c>
      <c r="CI114" s="201">
        <v>40344</v>
      </c>
      <c r="CJ114" s="299">
        <v>241</v>
      </c>
      <c r="CK114" s="201"/>
      <c r="CL114" s="204"/>
      <c r="CM114" s="201"/>
      <c r="CN114" s="204"/>
      <c r="CO114" s="201"/>
      <c r="CP114" s="204"/>
    </row>
    <row r="115" spans="2:94" x14ac:dyDescent="0.2">
      <c r="B115" t="s">
        <v>53</v>
      </c>
      <c r="C115" s="53">
        <v>114</v>
      </c>
      <c r="D115" s="33"/>
      <c r="E115" s="32">
        <v>129</v>
      </c>
      <c r="F115" s="33">
        <v>1</v>
      </c>
      <c r="G115" s="34">
        <v>135</v>
      </c>
      <c r="H115" s="34">
        <v>1</v>
      </c>
      <c r="I115" s="34">
        <v>136</v>
      </c>
      <c r="J115" s="34">
        <v>1</v>
      </c>
      <c r="K115" s="34">
        <v>136</v>
      </c>
      <c r="L115" s="34">
        <v>1</v>
      </c>
      <c r="M115" s="34">
        <v>138</v>
      </c>
      <c r="N115" s="34">
        <v>1</v>
      </c>
      <c r="O115" s="34">
        <v>138</v>
      </c>
      <c r="P115" s="34">
        <v>1</v>
      </c>
      <c r="Q115" s="34">
        <v>138</v>
      </c>
      <c r="R115" s="34">
        <v>1</v>
      </c>
      <c r="S115" s="34">
        <v>138</v>
      </c>
      <c r="T115" s="34">
        <v>1</v>
      </c>
      <c r="U115" s="34">
        <v>141</v>
      </c>
      <c r="V115" s="34">
        <v>4</v>
      </c>
      <c r="W115" s="34">
        <v>141</v>
      </c>
      <c r="X115" s="34">
        <v>1</v>
      </c>
      <c r="Y115" s="34">
        <v>141</v>
      </c>
      <c r="Z115" s="34">
        <v>1</v>
      </c>
      <c r="AA115" s="92">
        <v>141</v>
      </c>
      <c r="AB115" s="25">
        <v>1</v>
      </c>
      <c r="AC115" s="100">
        <v>141</v>
      </c>
      <c r="AD115" s="107">
        <v>2</v>
      </c>
      <c r="AE115" s="130">
        <v>141</v>
      </c>
      <c r="AF115" s="97">
        <v>2</v>
      </c>
      <c r="AG115" s="102">
        <v>141</v>
      </c>
      <c r="AH115" s="102">
        <v>3</v>
      </c>
      <c r="AI115" s="100">
        <v>141</v>
      </c>
      <c r="AJ115" s="107">
        <v>3</v>
      </c>
      <c r="AK115" s="141">
        <v>141</v>
      </c>
      <c r="AL115" s="107">
        <v>3</v>
      </c>
      <c r="AM115" s="100">
        <v>141</v>
      </c>
      <c r="AN115" s="97">
        <v>3</v>
      </c>
      <c r="AO115" s="201">
        <v>141</v>
      </c>
      <c r="AP115" s="204">
        <v>3</v>
      </c>
      <c r="AQ115" s="201">
        <v>142</v>
      </c>
      <c r="AR115" s="204">
        <v>3</v>
      </c>
      <c r="AS115" s="201">
        <v>142</v>
      </c>
      <c r="AT115" s="204">
        <v>3</v>
      </c>
      <c r="AU115" s="201">
        <v>144</v>
      </c>
      <c r="AV115" s="204">
        <v>3</v>
      </c>
      <c r="AW115" s="201">
        <v>145</v>
      </c>
      <c r="AX115" s="204">
        <v>3</v>
      </c>
      <c r="AY115" s="201">
        <v>145</v>
      </c>
      <c r="AZ115" s="204">
        <v>3</v>
      </c>
      <c r="BA115" s="201">
        <v>146</v>
      </c>
      <c r="BB115" s="204">
        <v>3</v>
      </c>
      <c r="BC115" s="201">
        <v>146</v>
      </c>
      <c r="BD115" s="204">
        <v>3</v>
      </c>
      <c r="BE115" s="201">
        <v>147</v>
      </c>
      <c r="BF115" s="204">
        <v>3</v>
      </c>
      <c r="BG115" s="201">
        <v>148</v>
      </c>
      <c r="BH115" s="204">
        <v>3</v>
      </c>
      <c r="BI115" s="201">
        <v>148</v>
      </c>
      <c r="BJ115" s="204">
        <v>3</v>
      </c>
      <c r="BK115" s="201">
        <v>148</v>
      </c>
      <c r="BL115" s="204">
        <v>3</v>
      </c>
      <c r="BM115" s="201">
        <v>150</v>
      </c>
      <c r="BN115" s="204">
        <v>3</v>
      </c>
      <c r="BO115" s="201">
        <v>151</v>
      </c>
      <c r="BP115" s="204">
        <v>3</v>
      </c>
      <c r="BQ115" s="201">
        <v>152</v>
      </c>
      <c r="BR115" s="204">
        <v>3</v>
      </c>
      <c r="BS115" s="201">
        <v>152</v>
      </c>
      <c r="BT115" s="204">
        <v>3</v>
      </c>
      <c r="BU115" s="201">
        <v>172</v>
      </c>
      <c r="BV115" s="204">
        <v>3</v>
      </c>
      <c r="BW115" s="201">
        <v>174</v>
      </c>
      <c r="BX115" s="204">
        <v>3</v>
      </c>
      <c r="BY115" s="201">
        <v>175</v>
      </c>
      <c r="BZ115" s="204">
        <v>3</v>
      </c>
      <c r="CA115" s="201">
        <v>180</v>
      </c>
      <c r="CB115" s="204">
        <v>3</v>
      </c>
      <c r="CC115" s="201">
        <v>184</v>
      </c>
      <c r="CD115" s="204">
        <v>3</v>
      </c>
      <c r="CE115" s="201">
        <v>185</v>
      </c>
      <c r="CF115" s="204">
        <v>3</v>
      </c>
      <c r="CG115" s="201">
        <v>189</v>
      </c>
      <c r="CH115" s="204">
        <v>3</v>
      </c>
      <c r="CI115" s="201">
        <v>202</v>
      </c>
      <c r="CJ115" s="299">
        <v>3</v>
      </c>
      <c r="CK115" s="201"/>
      <c r="CL115" s="204"/>
      <c r="CM115" s="201"/>
      <c r="CN115" s="204"/>
      <c r="CO115" s="201"/>
      <c r="CP115" s="204"/>
    </row>
    <row r="116" spans="2:94" x14ac:dyDescent="0.2">
      <c r="B116" t="s">
        <v>54</v>
      </c>
      <c r="C116" s="53">
        <v>16</v>
      </c>
      <c r="D116" s="33">
        <v>1</v>
      </c>
      <c r="E116" s="32">
        <v>32</v>
      </c>
      <c r="F116" s="33">
        <v>1</v>
      </c>
      <c r="G116" s="34">
        <v>58</v>
      </c>
      <c r="H116" s="34">
        <v>3</v>
      </c>
      <c r="I116" s="34">
        <v>63</v>
      </c>
      <c r="J116" s="34">
        <v>4</v>
      </c>
      <c r="K116" s="34">
        <v>105</v>
      </c>
      <c r="L116" s="34">
        <v>5</v>
      </c>
      <c r="M116" s="34">
        <v>223</v>
      </c>
      <c r="N116" s="34">
        <v>5</v>
      </c>
      <c r="O116" s="34">
        <v>288</v>
      </c>
      <c r="P116" s="34">
        <v>7</v>
      </c>
      <c r="Q116" s="34">
        <v>396</v>
      </c>
      <c r="R116" s="34">
        <v>8</v>
      </c>
      <c r="S116" s="34">
        <v>471</v>
      </c>
      <c r="T116" s="34">
        <v>9</v>
      </c>
      <c r="U116" s="34">
        <v>498</v>
      </c>
      <c r="V116" s="34">
        <v>9</v>
      </c>
      <c r="W116" s="34">
        <v>509</v>
      </c>
      <c r="X116" s="34">
        <v>9</v>
      </c>
      <c r="Y116" s="34">
        <v>520</v>
      </c>
      <c r="Z116" s="34">
        <v>9</v>
      </c>
      <c r="AA116" s="92">
        <v>552</v>
      </c>
      <c r="AB116" s="25">
        <v>9</v>
      </c>
      <c r="AC116" s="100">
        <v>575</v>
      </c>
      <c r="AD116" s="107">
        <v>9</v>
      </c>
      <c r="AE116" s="130">
        <v>599</v>
      </c>
      <c r="AF116" s="97">
        <v>10</v>
      </c>
      <c r="AG116" s="102">
        <v>638</v>
      </c>
      <c r="AH116" s="102">
        <v>10</v>
      </c>
      <c r="AI116" s="100">
        <v>696</v>
      </c>
      <c r="AJ116" s="107">
        <v>10</v>
      </c>
      <c r="AK116" s="141">
        <v>751</v>
      </c>
      <c r="AL116" s="107">
        <v>10</v>
      </c>
      <c r="AM116" s="100">
        <v>774</v>
      </c>
      <c r="AN116" s="97">
        <v>10</v>
      </c>
      <c r="AO116" s="201">
        <v>855</v>
      </c>
      <c r="AP116" s="204">
        <v>10</v>
      </c>
      <c r="AQ116" s="201">
        <v>987</v>
      </c>
      <c r="AR116" s="204">
        <v>13</v>
      </c>
      <c r="AS116" s="201">
        <v>1129</v>
      </c>
      <c r="AT116" s="204">
        <v>14</v>
      </c>
      <c r="AU116" s="201">
        <v>1870</v>
      </c>
      <c r="AV116" s="204">
        <v>19</v>
      </c>
      <c r="AW116" s="201">
        <v>3103</v>
      </c>
      <c r="AX116" s="204">
        <v>33</v>
      </c>
      <c r="AY116" s="201">
        <v>4374</v>
      </c>
      <c r="AZ116" s="204">
        <v>51</v>
      </c>
      <c r="BA116" s="201">
        <v>6017</v>
      </c>
      <c r="BB116" s="204">
        <v>89</v>
      </c>
      <c r="BC116" s="201">
        <v>7191</v>
      </c>
      <c r="BD116" s="204">
        <v>126</v>
      </c>
      <c r="BE116" s="201">
        <v>8195</v>
      </c>
      <c r="BF116" s="204">
        <v>168</v>
      </c>
      <c r="BG116" s="201">
        <v>8787</v>
      </c>
      <c r="BH116" s="204">
        <v>196</v>
      </c>
      <c r="BI116" s="201">
        <v>9426</v>
      </c>
      <c r="BJ116" s="204">
        <v>218</v>
      </c>
      <c r="BK116" s="201">
        <v>9929</v>
      </c>
      <c r="BL116" s="204">
        <v>231</v>
      </c>
      <c r="BM116" s="201">
        <v>10541</v>
      </c>
      <c r="BN116" s="204">
        <v>248</v>
      </c>
      <c r="BO116" s="201">
        <v>11120</v>
      </c>
      <c r="BP116" s="204">
        <v>265</v>
      </c>
      <c r="BQ116" s="201">
        <v>11907</v>
      </c>
      <c r="BR116" s="204">
        <v>276</v>
      </c>
      <c r="BS116" s="201">
        <v>12684</v>
      </c>
      <c r="BT116" s="204">
        <v>294</v>
      </c>
      <c r="BU116" s="201">
        <v>13246</v>
      </c>
      <c r="BV116" s="204">
        <v>305</v>
      </c>
      <c r="BW116" s="201">
        <v>13992</v>
      </c>
      <c r="BX116" s="204">
        <v>323</v>
      </c>
      <c r="BY116" s="201">
        <v>15012</v>
      </c>
      <c r="BZ116" s="204">
        <v>338</v>
      </c>
      <c r="CA116" s="201">
        <v>16250</v>
      </c>
      <c r="CB116" s="204">
        <v>355</v>
      </c>
      <c r="CC116" s="201">
        <v>19035</v>
      </c>
      <c r="CD116" s="204">
        <v>374</v>
      </c>
      <c r="CE116" s="201">
        <v>22019</v>
      </c>
      <c r="CF116" s="204">
        <v>409</v>
      </c>
      <c r="CG116" s="201">
        <v>25303</v>
      </c>
      <c r="CH116" s="204">
        <v>446</v>
      </c>
      <c r="CI116" s="201">
        <v>31907</v>
      </c>
      <c r="CJ116" s="299">
        <v>494</v>
      </c>
      <c r="CK116" s="201"/>
      <c r="CL116" s="204"/>
      <c r="CM116" s="201"/>
      <c r="CN116" s="204"/>
      <c r="CO116" s="201"/>
      <c r="CP116" s="204"/>
    </row>
    <row r="117" spans="2:94" x14ac:dyDescent="0.2">
      <c r="B117" t="s">
        <v>55</v>
      </c>
      <c r="C117" s="53">
        <v>81</v>
      </c>
      <c r="D117" s="33">
        <v>2</v>
      </c>
      <c r="E117" s="32">
        <v>143</v>
      </c>
      <c r="F117" s="33">
        <v>5</v>
      </c>
      <c r="G117" s="34">
        <v>227</v>
      </c>
      <c r="H117" s="34">
        <v>7</v>
      </c>
      <c r="I117" s="34">
        <v>318</v>
      </c>
      <c r="J117" s="34">
        <v>9</v>
      </c>
      <c r="K117" s="34">
        <v>324</v>
      </c>
      <c r="L117" s="34">
        <v>9</v>
      </c>
      <c r="M117" s="34">
        <v>328</v>
      </c>
      <c r="N117" s="34">
        <v>9</v>
      </c>
      <c r="O117" s="34">
        <v>331</v>
      </c>
      <c r="P117" s="34">
        <v>0</v>
      </c>
      <c r="Q117" s="34">
        <v>332</v>
      </c>
      <c r="R117" s="34">
        <v>10</v>
      </c>
      <c r="S117" s="34">
        <v>332</v>
      </c>
      <c r="T117" s="34">
        <v>10</v>
      </c>
      <c r="U117" s="34">
        <v>332</v>
      </c>
      <c r="V117" s="34">
        <v>10</v>
      </c>
      <c r="W117" s="34">
        <v>332</v>
      </c>
      <c r="X117" s="34">
        <v>10</v>
      </c>
      <c r="Y117" s="34">
        <v>332</v>
      </c>
      <c r="Z117" s="34">
        <v>10</v>
      </c>
      <c r="AA117" s="92">
        <v>334</v>
      </c>
      <c r="AB117" s="25">
        <v>10</v>
      </c>
      <c r="AC117" s="100">
        <v>335</v>
      </c>
      <c r="AD117" s="107">
        <v>19</v>
      </c>
      <c r="AE117" s="130">
        <v>337</v>
      </c>
      <c r="AF117" s="97">
        <v>10</v>
      </c>
      <c r="AG117" s="102">
        <v>337</v>
      </c>
      <c r="AH117" s="102">
        <v>10</v>
      </c>
      <c r="AI117" s="100">
        <v>341</v>
      </c>
      <c r="AJ117" s="107">
        <v>10</v>
      </c>
      <c r="AK117" s="141">
        <v>342</v>
      </c>
      <c r="AL117" s="107">
        <v>10</v>
      </c>
      <c r="AM117" s="100">
        <v>343</v>
      </c>
      <c r="AN117" s="97">
        <v>10</v>
      </c>
      <c r="AO117" s="201">
        <v>344</v>
      </c>
      <c r="AP117" s="204">
        <v>10</v>
      </c>
      <c r="AQ117" s="201">
        <v>344</v>
      </c>
      <c r="AR117" s="204">
        <v>10</v>
      </c>
      <c r="AS117" s="201">
        <v>346</v>
      </c>
      <c r="AT117" s="204">
        <v>19</v>
      </c>
      <c r="AU117" s="201">
        <v>355</v>
      </c>
      <c r="AV117" s="204">
        <v>10</v>
      </c>
      <c r="AW117" s="201">
        <v>356</v>
      </c>
      <c r="AX117" s="204">
        <v>10</v>
      </c>
      <c r="AY117" s="201">
        <v>366</v>
      </c>
      <c r="AZ117" s="204">
        <v>10</v>
      </c>
      <c r="BA117" s="201">
        <v>367</v>
      </c>
      <c r="BB117" s="204">
        <v>10</v>
      </c>
      <c r="BC117" s="201">
        <v>395</v>
      </c>
      <c r="BD117" s="204">
        <v>10</v>
      </c>
      <c r="BE117" s="201">
        <v>417</v>
      </c>
      <c r="BF117" s="204">
        <v>10</v>
      </c>
      <c r="BG117" s="201">
        <v>439</v>
      </c>
      <c r="BH117" s="204">
        <v>10</v>
      </c>
      <c r="BI117" s="201">
        <v>453</v>
      </c>
      <c r="BJ117" s="204">
        <v>10</v>
      </c>
      <c r="BK117" s="201">
        <v>491</v>
      </c>
      <c r="BL117" s="204">
        <v>10</v>
      </c>
      <c r="BM117" s="201">
        <v>498</v>
      </c>
      <c r="BN117" s="204">
        <v>10</v>
      </c>
      <c r="BO117" s="201">
        <v>508</v>
      </c>
      <c r="BP117" s="204">
        <v>10</v>
      </c>
      <c r="BQ117" s="201">
        <v>524</v>
      </c>
      <c r="BR117" s="204">
        <v>10</v>
      </c>
      <c r="BS117" s="201">
        <v>527</v>
      </c>
      <c r="BT117" s="204">
        <v>10</v>
      </c>
      <c r="BU117" s="201">
        <v>531</v>
      </c>
      <c r="BV117" s="204">
        <v>10</v>
      </c>
      <c r="BW117" s="201">
        <v>547</v>
      </c>
      <c r="BX117" s="204">
        <v>10</v>
      </c>
      <c r="BY117" s="201">
        <v>568</v>
      </c>
      <c r="BZ117" s="204">
        <v>10</v>
      </c>
      <c r="CA117" s="201">
        <v>584</v>
      </c>
      <c r="CB117" s="204">
        <v>10</v>
      </c>
      <c r="CC117" s="201">
        <v>595</v>
      </c>
      <c r="CD117" s="204">
        <v>10</v>
      </c>
      <c r="CE117" s="201">
        <v>610</v>
      </c>
      <c r="CF117" s="204">
        <v>10</v>
      </c>
      <c r="CG117" s="201">
        <v>639</v>
      </c>
      <c r="CH117" s="204">
        <v>10</v>
      </c>
      <c r="CI117" s="201">
        <v>758</v>
      </c>
      <c r="CJ117" s="299">
        <v>10</v>
      </c>
      <c r="CK117" s="201"/>
      <c r="CL117" s="204"/>
      <c r="CM117" s="201"/>
      <c r="CN117" s="204"/>
      <c r="CO117" s="201"/>
      <c r="CP117" s="204"/>
    </row>
    <row r="118" spans="2:94" x14ac:dyDescent="0.2">
      <c r="B118" t="s">
        <v>56</v>
      </c>
      <c r="C118" s="53">
        <v>65</v>
      </c>
      <c r="D118" s="33">
        <v>1</v>
      </c>
      <c r="E118" s="32">
        <v>85</v>
      </c>
      <c r="F118" s="33">
        <v>3</v>
      </c>
      <c r="G118" s="34">
        <v>104</v>
      </c>
      <c r="H118" s="34">
        <v>7</v>
      </c>
      <c r="I118" s="34">
        <v>109</v>
      </c>
      <c r="J118" s="34">
        <v>8</v>
      </c>
      <c r="K118" s="34">
        <v>114</v>
      </c>
      <c r="L118" s="34">
        <v>8</v>
      </c>
      <c r="M118" s="34">
        <v>114</v>
      </c>
      <c r="N118" s="34">
        <v>8</v>
      </c>
      <c r="O118" s="34">
        <v>115</v>
      </c>
      <c r="P118" s="34">
        <v>8</v>
      </c>
      <c r="Q118" s="34">
        <v>116</v>
      </c>
      <c r="R118" s="34">
        <v>8</v>
      </c>
      <c r="S118" s="34">
        <v>116</v>
      </c>
      <c r="T118" s="34">
        <v>8</v>
      </c>
      <c r="U118" s="34">
        <v>116</v>
      </c>
      <c r="V118" s="34">
        <v>8</v>
      </c>
      <c r="W118" s="34">
        <v>116</v>
      </c>
      <c r="X118" s="34">
        <v>8</v>
      </c>
      <c r="Y118" s="34">
        <v>116</v>
      </c>
      <c r="Z118" s="34">
        <v>8</v>
      </c>
      <c r="AA118" s="92">
        <v>116</v>
      </c>
      <c r="AB118" s="25">
        <v>8</v>
      </c>
      <c r="AC118" s="100">
        <v>116</v>
      </c>
      <c r="AD118" s="107">
        <v>8</v>
      </c>
      <c r="AE118" s="130">
        <v>117</v>
      </c>
      <c r="AF118" s="97">
        <v>8</v>
      </c>
      <c r="AG118" s="102">
        <v>123</v>
      </c>
      <c r="AH118" s="102">
        <v>8</v>
      </c>
      <c r="AI118" s="100">
        <v>126</v>
      </c>
      <c r="AJ118" s="107">
        <v>8</v>
      </c>
      <c r="AK118" s="141">
        <v>133</v>
      </c>
      <c r="AL118" s="107">
        <v>8</v>
      </c>
      <c r="AM118" s="100">
        <v>137</v>
      </c>
      <c r="AN118" s="97">
        <v>8</v>
      </c>
      <c r="AO118" s="201">
        <v>156</v>
      </c>
      <c r="AP118" s="204">
        <v>8</v>
      </c>
      <c r="AQ118" s="201">
        <v>275</v>
      </c>
      <c r="AR118" s="204">
        <v>8</v>
      </c>
      <c r="AS118" s="218">
        <v>629</v>
      </c>
      <c r="AT118" s="204">
        <v>12</v>
      </c>
      <c r="AU118" s="218">
        <v>1544</v>
      </c>
      <c r="AV118" s="204">
        <v>19</v>
      </c>
      <c r="AW118" s="218">
        <v>2277</v>
      </c>
      <c r="AX118" s="219">
        <v>37</v>
      </c>
      <c r="AY118" s="218">
        <v>3434</v>
      </c>
      <c r="AZ118" s="219">
        <v>60</v>
      </c>
      <c r="BA118" s="201">
        <v>4362</v>
      </c>
      <c r="BB118" s="204">
        <v>71</v>
      </c>
      <c r="BC118" s="201">
        <v>4887</v>
      </c>
      <c r="BD118" s="204">
        <v>84</v>
      </c>
      <c r="BE118" s="201">
        <v>5281</v>
      </c>
      <c r="BF118" s="204">
        <v>95</v>
      </c>
      <c r="BG118" s="201">
        <v>5568</v>
      </c>
      <c r="BH118" s="204">
        <v>106</v>
      </c>
      <c r="BI118" s="201">
        <v>5798</v>
      </c>
      <c r="BJ118" s="204">
        <v>111</v>
      </c>
      <c r="BK118" s="201">
        <v>6096</v>
      </c>
      <c r="BL118" s="204">
        <v>112</v>
      </c>
      <c r="BM118" s="201">
        <v>6570</v>
      </c>
      <c r="BN118" s="204">
        <v>116</v>
      </c>
      <c r="BO118" s="201">
        <v>6767</v>
      </c>
      <c r="BP118" s="204">
        <v>122</v>
      </c>
      <c r="BQ118" s="201">
        <v>6917</v>
      </c>
      <c r="BR118" s="204">
        <v>123</v>
      </c>
      <c r="BS118" s="201">
        <v>7104</v>
      </c>
      <c r="BT118" s="204">
        <v>125</v>
      </c>
      <c r="BU118" s="201">
        <v>7186</v>
      </c>
      <c r="BV118" s="204">
        <v>127</v>
      </c>
      <c r="BW118" s="201">
        <v>7343</v>
      </c>
      <c r="BX118" s="204">
        <v>130</v>
      </c>
      <c r="BY118" s="201">
        <v>7490</v>
      </c>
      <c r="BZ118" s="204">
        <v>134</v>
      </c>
      <c r="CA118" s="201">
        <v>7607</v>
      </c>
      <c r="CB118" s="204">
        <v>135</v>
      </c>
      <c r="CC118" s="201">
        <v>7642</v>
      </c>
      <c r="CD118" s="204">
        <v>138</v>
      </c>
      <c r="CE118" s="201">
        <v>7690</v>
      </c>
      <c r="CF118" s="204">
        <v>139</v>
      </c>
      <c r="CG118" s="201">
        <v>7732</v>
      </c>
      <c r="CH118" s="204">
        <v>139</v>
      </c>
      <c r="CI118" s="201">
        <v>7790</v>
      </c>
      <c r="CJ118" s="299">
        <v>140</v>
      </c>
      <c r="CK118" s="201"/>
      <c r="CL118" s="204"/>
      <c r="CM118" s="201"/>
      <c r="CN118" s="204"/>
      <c r="CO118" s="201"/>
      <c r="CP118" s="204"/>
    </row>
    <row r="119" spans="2:94" x14ac:dyDescent="0.2">
      <c r="B119" t="s">
        <v>57</v>
      </c>
      <c r="C119" s="53">
        <v>31</v>
      </c>
      <c r="D119" s="33"/>
      <c r="E119" s="32">
        <v>41</v>
      </c>
      <c r="F119" s="33"/>
      <c r="G119" s="34">
        <v>44</v>
      </c>
      <c r="H119" s="34">
        <v>0</v>
      </c>
      <c r="I119" s="34">
        <v>45</v>
      </c>
      <c r="J119" s="34">
        <v>0</v>
      </c>
      <c r="K119" s="34">
        <v>45</v>
      </c>
      <c r="L119" s="34"/>
      <c r="M119" s="34">
        <v>45</v>
      </c>
      <c r="N119" s="34"/>
      <c r="O119" s="34">
        <v>45</v>
      </c>
      <c r="P119" s="34"/>
      <c r="Q119" s="34">
        <v>45</v>
      </c>
      <c r="R119" s="34"/>
      <c r="S119" s="34">
        <v>45</v>
      </c>
      <c r="T119" s="34"/>
      <c r="U119" s="34">
        <v>45</v>
      </c>
      <c r="V119" s="34"/>
      <c r="W119" s="34">
        <v>45</v>
      </c>
      <c r="X119" s="34"/>
      <c r="Y119" s="34">
        <v>45</v>
      </c>
      <c r="Z119" s="34"/>
      <c r="AA119" s="92">
        <v>45</v>
      </c>
      <c r="AB119" s="25"/>
      <c r="AC119" s="100">
        <v>45</v>
      </c>
      <c r="AD119" s="107"/>
      <c r="AE119" s="130">
        <v>45</v>
      </c>
      <c r="AF119" s="97">
        <v>0</v>
      </c>
      <c r="AG119" s="102">
        <v>45</v>
      </c>
      <c r="AH119" s="102"/>
      <c r="AI119" s="100">
        <v>46</v>
      </c>
      <c r="AJ119" s="107"/>
      <c r="AK119" s="141">
        <v>46</v>
      </c>
      <c r="AL119" s="107"/>
      <c r="AM119" s="100">
        <v>46</v>
      </c>
      <c r="AN119" s="97"/>
      <c r="AO119" s="201">
        <v>46</v>
      </c>
      <c r="AP119" s="204"/>
      <c r="AQ119" s="201">
        <v>46</v>
      </c>
      <c r="AR119" s="204"/>
      <c r="AS119" s="201">
        <v>46</v>
      </c>
      <c r="AT119" s="204"/>
      <c r="AU119" s="201">
        <v>46</v>
      </c>
      <c r="AV119" s="204"/>
      <c r="AW119" s="201">
        <v>46</v>
      </c>
      <c r="AX119" s="204"/>
      <c r="AY119" s="201">
        <v>46</v>
      </c>
      <c r="AZ119" s="204"/>
      <c r="BA119" s="201">
        <v>46</v>
      </c>
      <c r="BB119" s="204"/>
      <c r="BC119" s="201">
        <v>46</v>
      </c>
      <c r="BD119" s="204"/>
      <c r="BE119" s="201">
        <v>46</v>
      </c>
      <c r="BF119" s="204"/>
      <c r="BG119" s="201">
        <v>46</v>
      </c>
      <c r="BH119" s="204"/>
      <c r="BI119" s="201">
        <v>46</v>
      </c>
      <c r="BJ119" s="204"/>
      <c r="BK119" s="201">
        <v>46</v>
      </c>
      <c r="BL119" s="204"/>
      <c r="BM119" s="201">
        <v>46</v>
      </c>
      <c r="BN119" s="204"/>
      <c r="BO119" s="201">
        <v>46</v>
      </c>
      <c r="BP119" s="204"/>
      <c r="BQ119" s="201">
        <v>46</v>
      </c>
      <c r="BR119" s="204"/>
      <c r="BS119" s="201">
        <v>46</v>
      </c>
      <c r="BT119" s="204"/>
      <c r="BU119" s="201">
        <v>46</v>
      </c>
      <c r="BV119" s="204"/>
      <c r="BW119" s="201">
        <v>46</v>
      </c>
      <c r="BX119" s="204"/>
      <c r="BY119" s="201">
        <v>47</v>
      </c>
      <c r="BZ119" s="204"/>
      <c r="CA119" s="201">
        <v>47</v>
      </c>
      <c r="CB119" s="204"/>
      <c r="CC119" s="201">
        <v>48</v>
      </c>
      <c r="CD119" s="204"/>
      <c r="CE119" s="201">
        <v>48</v>
      </c>
      <c r="CF119" s="204"/>
      <c r="CG119" s="201">
        <v>48</v>
      </c>
      <c r="CH119" s="204"/>
      <c r="CI119" s="201">
        <v>48</v>
      </c>
      <c r="CJ119" s="299"/>
      <c r="CK119" s="201"/>
      <c r="CL119" s="204"/>
      <c r="CM119" s="201"/>
      <c r="CN119" s="204"/>
      <c r="CO119" s="201"/>
      <c r="CP119" s="204"/>
    </row>
    <row r="120" spans="2:94" x14ac:dyDescent="0.2">
      <c r="B120" t="s">
        <v>58</v>
      </c>
      <c r="C120" s="53">
        <v>23</v>
      </c>
      <c r="D120" s="33"/>
      <c r="E120" s="32">
        <v>57</v>
      </c>
      <c r="F120" s="33"/>
      <c r="G120" s="34">
        <v>72</v>
      </c>
      <c r="H120" s="34"/>
      <c r="I120" s="34">
        <v>93</v>
      </c>
      <c r="J120" s="34">
        <v>0</v>
      </c>
      <c r="K120" s="34">
        <v>110</v>
      </c>
      <c r="L120" s="34"/>
      <c r="M120" s="34">
        <v>121</v>
      </c>
      <c r="N120" s="34"/>
      <c r="O120" s="34">
        <v>123</v>
      </c>
      <c r="P120" s="34"/>
      <c r="Q120" s="34">
        <v>128</v>
      </c>
      <c r="R120" s="34"/>
      <c r="S120" s="34">
        <v>151</v>
      </c>
      <c r="T120" s="34"/>
      <c r="U120" s="34">
        <v>193</v>
      </c>
      <c r="V120" s="34"/>
      <c r="W120" s="34">
        <v>238</v>
      </c>
      <c r="X120" s="34"/>
      <c r="Y120" s="34">
        <v>371</v>
      </c>
      <c r="Z120" s="34">
        <v>2</v>
      </c>
      <c r="AA120" s="92">
        <v>542</v>
      </c>
      <c r="AB120" s="25">
        <v>2</v>
      </c>
      <c r="AC120" s="100">
        <v>758</v>
      </c>
      <c r="AD120" s="107">
        <v>6</v>
      </c>
      <c r="AE120" s="130">
        <v>1138</v>
      </c>
      <c r="AF120" s="97">
        <v>9</v>
      </c>
      <c r="AG120" s="102">
        <v>1433</v>
      </c>
      <c r="AH120" s="102">
        <v>13</v>
      </c>
      <c r="AI120" s="100">
        <v>2138</v>
      </c>
      <c r="AJ120" s="107">
        <v>20</v>
      </c>
      <c r="AK120" s="141">
        <v>3782</v>
      </c>
      <c r="AL120" s="107">
        <v>33</v>
      </c>
      <c r="AM120" s="100">
        <v>7049</v>
      </c>
      <c r="AN120" s="97">
        <v>59</v>
      </c>
      <c r="AO120" s="201">
        <v>10317</v>
      </c>
      <c r="AP120" s="204">
        <v>99</v>
      </c>
      <c r="AQ120" s="201">
        <v>12922</v>
      </c>
      <c r="AR120" s="204">
        <v>141</v>
      </c>
      <c r="AS120" s="201">
        <v>14009</v>
      </c>
      <c r="AT120" s="204">
        <v>173</v>
      </c>
      <c r="AU120" s="201">
        <v>14696</v>
      </c>
      <c r="AV120" s="204">
        <v>187</v>
      </c>
      <c r="AW120" s="201">
        <v>15352</v>
      </c>
      <c r="AX120" s="204">
        <v>202</v>
      </c>
      <c r="AY120" s="201">
        <v>15925</v>
      </c>
      <c r="AZ120" s="204">
        <v>216</v>
      </c>
      <c r="BA120" s="201">
        <v>16285</v>
      </c>
      <c r="BB120" s="204">
        <v>229</v>
      </c>
      <c r="BC120" s="201">
        <v>16633</v>
      </c>
      <c r="BD120" s="204">
        <v>235</v>
      </c>
      <c r="BE120" s="201">
        <v>16810</v>
      </c>
      <c r="BF120" s="204">
        <v>238</v>
      </c>
      <c r="BG120" s="201">
        <v>16968</v>
      </c>
      <c r="BH120" s="204">
        <v>244</v>
      </c>
      <c r="BI120" s="201">
        <v>17111</v>
      </c>
      <c r="BJ120" s="204">
        <v>244</v>
      </c>
      <c r="BK120" s="201">
        <v>17310</v>
      </c>
      <c r="BL120" s="204">
        <v>250</v>
      </c>
      <c r="BM120" s="201">
        <v>17341</v>
      </c>
      <c r="BN120" s="204">
        <v>251</v>
      </c>
      <c r="BO120" s="201">
        <v>17513</v>
      </c>
      <c r="BP120" s="204">
        <v>255</v>
      </c>
      <c r="BQ120" s="201">
        <v>17587</v>
      </c>
      <c r="BR120" s="204">
        <v>259</v>
      </c>
      <c r="BS120" s="201">
        <v>17533</v>
      </c>
      <c r="BT120" s="204">
        <v>260</v>
      </c>
      <c r="BU120" s="201">
        <v>17767</v>
      </c>
      <c r="BV120" s="204">
        <v>262</v>
      </c>
      <c r="BW120" s="201">
        <v>18001</v>
      </c>
      <c r="BX120" s="204">
        <v>267</v>
      </c>
      <c r="BY120" s="201">
        <v>18743</v>
      </c>
      <c r="BZ120" s="204">
        <v>279</v>
      </c>
      <c r="CA120" s="201">
        <v>19065</v>
      </c>
      <c r="CB120" s="204">
        <v>281</v>
      </c>
      <c r="CC120" s="201">
        <v>19598</v>
      </c>
      <c r="CD120" s="204">
        <v>292</v>
      </c>
      <c r="CE120" s="201">
        <v>19831</v>
      </c>
      <c r="CF120" s="204">
        <v>297</v>
      </c>
      <c r="CG120" s="201">
        <v>20155</v>
      </c>
      <c r="CH120" s="204">
        <v>300</v>
      </c>
      <c r="CI120" s="201">
        <v>21688</v>
      </c>
      <c r="CJ120" s="299">
        <v>335</v>
      </c>
      <c r="CK120" s="201"/>
      <c r="CL120" s="204"/>
      <c r="CM120" s="201"/>
      <c r="CN120" s="204"/>
      <c r="CO120" s="201"/>
      <c r="CP120" s="204"/>
    </row>
    <row r="121" spans="2:94" x14ac:dyDescent="0.2">
      <c r="B121" t="s">
        <v>59</v>
      </c>
      <c r="C121" s="53">
        <v>18</v>
      </c>
      <c r="D121" s="33"/>
      <c r="E121" s="32">
        <v>34</v>
      </c>
      <c r="F121" s="33"/>
      <c r="G121" s="34">
        <v>56</v>
      </c>
      <c r="H121" s="34">
        <v>1</v>
      </c>
      <c r="I121" s="34">
        <v>67</v>
      </c>
      <c r="J121" s="34">
        <v>4</v>
      </c>
      <c r="K121" s="34">
        <v>73</v>
      </c>
      <c r="L121" s="34">
        <v>5</v>
      </c>
      <c r="M121" s="34">
        <v>75</v>
      </c>
      <c r="N121" s="34">
        <v>5</v>
      </c>
      <c r="O121" s="34">
        <v>79</v>
      </c>
      <c r="P121" s="34">
        <v>6</v>
      </c>
      <c r="Q121" s="34">
        <v>81</v>
      </c>
      <c r="R121" s="34">
        <v>7</v>
      </c>
      <c r="S121" s="34">
        <v>82</v>
      </c>
      <c r="T121" s="34">
        <v>7</v>
      </c>
      <c r="U121" s="34">
        <v>84</v>
      </c>
      <c r="V121" s="34">
        <v>7</v>
      </c>
      <c r="W121" s="34">
        <v>85</v>
      </c>
      <c r="X121" s="34">
        <v>7</v>
      </c>
      <c r="Y121" s="34">
        <v>90</v>
      </c>
      <c r="Z121" s="34">
        <v>7</v>
      </c>
      <c r="AA121" s="92">
        <v>92</v>
      </c>
      <c r="AB121" s="25">
        <v>7</v>
      </c>
      <c r="AC121" s="100">
        <v>92</v>
      </c>
      <c r="AD121" s="107">
        <v>7</v>
      </c>
      <c r="AE121" s="130">
        <v>92</v>
      </c>
      <c r="AF121" s="97">
        <v>7</v>
      </c>
      <c r="AG121" s="102">
        <v>97</v>
      </c>
      <c r="AH121" s="102">
        <v>7</v>
      </c>
      <c r="AI121" s="100">
        <v>97</v>
      </c>
      <c r="AJ121" s="107">
        <v>7</v>
      </c>
      <c r="AK121" s="141">
        <v>98</v>
      </c>
      <c r="AL121" s="107">
        <v>7</v>
      </c>
      <c r="AM121" s="100">
        <v>105</v>
      </c>
      <c r="AN121" s="97">
        <v>7</v>
      </c>
      <c r="AO121" s="201">
        <v>110</v>
      </c>
      <c r="AP121" s="204">
        <v>7</v>
      </c>
      <c r="AQ121" s="201">
        <v>138</v>
      </c>
      <c r="AR121" s="204">
        <v>7</v>
      </c>
      <c r="AS121" s="201">
        <v>153</v>
      </c>
      <c r="AT121" s="204">
        <v>7</v>
      </c>
      <c r="AU121" s="201">
        <v>166</v>
      </c>
      <c r="AV121" s="204">
        <v>7</v>
      </c>
      <c r="AW121" s="201">
        <v>179</v>
      </c>
      <c r="AX121" s="204">
        <v>7</v>
      </c>
      <c r="AY121" s="201">
        <v>185</v>
      </c>
      <c r="AZ121" s="204">
        <v>7</v>
      </c>
      <c r="BA121" s="201">
        <v>190</v>
      </c>
      <c r="BB121" s="204">
        <v>7</v>
      </c>
      <c r="BC121" s="201">
        <v>203</v>
      </c>
      <c r="BD121" s="204">
        <v>7</v>
      </c>
      <c r="BE121" s="201">
        <v>219</v>
      </c>
      <c r="BF121" s="204">
        <v>7</v>
      </c>
      <c r="BG121" s="201">
        <v>233</v>
      </c>
      <c r="BH121" s="204">
        <v>7</v>
      </c>
      <c r="BI121" s="201">
        <v>242</v>
      </c>
      <c r="BJ121" s="204">
        <v>7</v>
      </c>
      <c r="BK121" s="201">
        <v>250</v>
      </c>
      <c r="BL121" s="204">
        <v>7</v>
      </c>
      <c r="BM121" s="201">
        <v>266</v>
      </c>
      <c r="BN121" s="204">
        <v>7</v>
      </c>
      <c r="BO121" s="201">
        <v>285</v>
      </c>
      <c r="BP121" s="204">
        <v>7</v>
      </c>
      <c r="BQ121" s="201">
        <v>301</v>
      </c>
      <c r="BR121" s="204">
        <v>7</v>
      </c>
      <c r="BS121" s="201">
        <v>352</v>
      </c>
      <c r="BT121" s="204">
        <v>7</v>
      </c>
      <c r="BU121" s="201">
        <v>643</v>
      </c>
      <c r="BV121" s="204">
        <v>7</v>
      </c>
      <c r="BW121" s="201">
        <v>1036</v>
      </c>
      <c r="BX121" s="204">
        <v>7</v>
      </c>
      <c r="BY121" s="201">
        <v>1401</v>
      </c>
      <c r="BZ121" s="204">
        <v>10</v>
      </c>
      <c r="CA121" s="201">
        <v>1641</v>
      </c>
      <c r="CB121" s="204">
        <v>15</v>
      </c>
      <c r="CC121" s="201">
        <v>2061</v>
      </c>
      <c r="CD121" s="204">
        <v>23</v>
      </c>
      <c r="CE121" s="201">
        <v>2907</v>
      </c>
      <c r="CF121" s="204">
        <v>32</v>
      </c>
      <c r="CG121" s="201">
        <v>3264</v>
      </c>
      <c r="CH121" s="204">
        <v>37</v>
      </c>
      <c r="CI121" s="201">
        <v>3458</v>
      </c>
      <c r="CJ121" s="299">
        <v>39</v>
      </c>
      <c r="CK121" s="201"/>
      <c r="CL121" s="204"/>
      <c r="CM121" s="201"/>
      <c r="CN121" s="204"/>
      <c r="CO121" s="201"/>
      <c r="CP121" s="204"/>
    </row>
    <row r="122" spans="2:94" x14ac:dyDescent="0.2">
      <c r="B122" t="s">
        <v>60</v>
      </c>
      <c r="C122" s="53">
        <v>13</v>
      </c>
      <c r="D122" s="33"/>
      <c r="E122" s="32">
        <v>18</v>
      </c>
      <c r="F122" s="33"/>
      <c r="G122" s="34">
        <v>19</v>
      </c>
      <c r="H122" s="34"/>
      <c r="I122" s="34">
        <v>19</v>
      </c>
      <c r="J122" s="34">
        <v>0</v>
      </c>
      <c r="K122" s="34">
        <v>22</v>
      </c>
      <c r="L122" s="34"/>
      <c r="M122" s="34">
        <v>69</v>
      </c>
      <c r="N122" s="34"/>
      <c r="O122" s="34">
        <v>177</v>
      </c>
      <c r="P122" s="34"/>
      <c r="Q122" s="34">
        <v>468</v>
      </c>
      <c r="R122" s="34">
        <v>1</v>
      </c>
      <c r="S122" s="34">
        <v>573</v>
      </c>
      <c r="T122" s="34">
        <v>2</v>
      </c>
      <c r="U122" s="34">
        <v>835</v>
      </c>
      <c r="V122" s="34">
        <v>3</v>
      </c>
      <c r="W122" s="34">
        <v>1031</v>
      </c>
      <c r="X122" s="34">
        <v>4</v>
      </c>
      <c r="Y122" s="34">
        <v>1186</v>
      </c>
      <c r="Z122" s="34">
        <v>4</v>
      </c>
      <c r="AA122" s="92">
        <v>1395</v>
      </c>
      <c r="AB122" s="25">
        <v>4</v>
      </c>
      <c r="AC122" s="100">
        <v>1672</v>
      </c>
      <c r="AD122" s="107">
        <v>5</v>
      </c>
      <c r="AE122" s="130">
        <v>1942</v>
      </c>
      <c r="AF122" s="97">
        <v>8</v>
      </c>
      <c r="AG122" s="102">
        <v>2150</v>
      </c>
      <c r="AH122" s="102">
        <v>8</v>
      </c>
      <c r="AI122" s="100">
        <v>2337</v>
      </c>
      <c r="AJ122" s="107">
        <v>8</v>
      </c>
      <c r="AK122" s="141">
        <v>2553</v>
      </c>
      <c r="AL122" s="107">
        <v>13</v>
      </c>
      <c r="AM122" s="100">
        <v>2966</v>
      </c>
      <c r="AN122" s="97">
        <v>15</v>
      </c>
      <c r="AO122" s="201">
        <v>3567</v>
      </c>
      <c r="AP122" s="204">
        <v>15</v>
      </c>
      <c r="AQ122" s="201">
        <v>4898</v>
      </c>
      <c r="AR122" s="204">
        <v>19</v>
      </c>
      <c r="AS122" s="201">
        <v>6079</v>
      </c>
      <c r="AT122" s="204">
        <v>24</v>
      </c>
      <c r="AU122" s="201">
        <v>7469</v>
      </c>
      <c r="AV122" s="204">
        <v>28</v>
      </c>
      <c r="AW122" s="201">
        <v>8667</v>
      </c>
      <c r="AX122" s="204">
        <v>29</v>
      </c>
      <c r="AY122" s="201">
        <v>9494</v>
      </c>
      <c r="AZ122" s="204">
        <v>33</v>
      </c>
      <c r="BA122" s="201">
        <v>10098</v>
      </c>
      <c r="BB122" s="204">
        <v>34</v>
      </c>
      <c r="BC122" s="201">
        <v>10656</v>
      </c>
      <c r="BD122" s="204">
        <v>34</v>
      </c>
      <c r="BE122" s="201">
        <v>11178</v>
      </c>
      <c r="BF122" s="204">
        <v>36</v>
      </c>
      <c r="BG122" s="201">
        <v>11567</v>
      </c>
      <c r="BH122" s="204">
        <v>37</v>
      </c>
      <c r="BI122" s="201">
        <v>11932</v>
      </c>
      <c r="BJ122" s="204">
        <v>39</v>
      </c>
      <c r="BK122" s="201">
        <v>12314</v>
      </c>
      <c r="BL122" s="204">
        <v>44</v>
      </c>
      <c r="BM122" s="201">
        <v>12889</v>
      </c>
      <c r="BN122" s="204">
        <v>46</v>
      </c>
      <c r="BO122" s="201">
        <v>13198</v>
      </c>
      <c r="BP122" s="204">
        <v>47</v>
      </c>
      <c r="BQ122" s="201">
        <v>13492</v>
      </c>
      <c r="BR122" s="204">
        <v>48</v>
      </c>
      <c r="BS122" s="201">
        <v>13618</v>
      </c>
      <c r="BT122" s="204">
        <v>48</v>
      </c>
      <c r="BU122" s="201">
        <v>13930</v>
      </c>
      <c r="BV122" s="204">
        <v>48</v>
      </c>
      <c r="BW122" s="201">
        <v>14375</v>
      </c>
      <c r="BX122" s="204">
        <v>49</v>
      </c>
      <c r="BY122" s="201">
        <v>15102</v>
      </c>
      <c r="BZ122" s="204">
        <v>51</v>
      </c>
      <c r="CA122" s="201">
        <v>16410</v>
      </c>
      <c r="CB122" s="204">
        <v>54</v>
      </c>
      <c r="CC122" s="201">
        <v>17828</v>
      </c>
      <c r="CD122" s="204">
        <v>58</v>
      </c>
      <c r="CE122" s="201">
        <v>19162</v>
      </c>
      <c r="CF122" s="204">
        <v>60</v>
      </c>
      <c r="CG122" s="201">
        <v>20663</v>
      </c>
      <c r="CH122" s="204">
        <v>64</v>
      </c>
      <c r="CI122" s="201">
        <v>21819</v>
      </c>
      <c r="CJ122" s="299">
        <v>64</v>
      </c>
      <c r="CK122" s="201"/>
      <c r="CL122" s="204"/>
      <c r="CM122" s="201"/>
      <c r="CN122" s="204"/>
      <c r="CO122" s="201"/>
      <c r="CP122" s="204"/>
    </row>
    <row r="123" spans="2:94" x14ac:dyDescent="0.2">
      <c r="B123" t="s">
        <v>61</v>
      </c>
      <c r="C123" s="53">
        <v>11</v>
      </c>
      <c r="D123" s="33"/>
      <c r="E123" s="32">
        <v>12</v>
      </c>
      <c r="F123" s="33"/>
      <c r="G123" s="34">
        <v>14</v>
      </c>
      <c r="H123" s="34"/>
      <c r="I123" s="34">
        <v>16</v>
      </c>
      <c r="J123" s="34">
        <v>0</v>
      </c>
      <c r="K123" s="34">
        <v>16</v>
      </c>
      <c r="L123" s="34"/>
      <c r="M123" s="34">
        <v>16</v>
      </c>
      <c r="N123" s="34"/>
      <c r="O123" s="34">
        <v>16</v>
      </c>
      <c r="P123" s="34"/>
      <c r="Q123" s="34">
        <v>16</v>
      </c>
      <c r="R123" s="34"/>
      <c r="S123" s="34">
        <v>16</v>
      </c>
      <c r="T123" s="34"/>
      <c r="U123" s="34">
        <v>16</v>
      </c>
      <c r="V123" s="34"/>
      <c r="W123" s="34">
        <v>16</v>
      </c>
      <c r="X123" s="34"/>
      <c r="Y123" s="34">
        <v>16</v>
      </c>
      <c r="Z123" s="34"/>
      <c r="AA123" s="92">
        <v>16</v>
      </c>
      <c r="AB123" s="25"/>
      <c r="AC123" s="100">
        <v>16</v>
      </c>
      <c r="AD123" s="107"/>
      <c r="AE123" s="130">
        <v>18</v>
      </c>
      <c r="AF123" s="97"/>
      <c r="AG123" s="102">
        <v>18</v>
      </c>
      <c r="AH123" s="102"/>
      <c r="AI123" s="100">
        <v>18</v>
      </c>
      <c r="AJ123" s="107"/>
      <c r="AK123" s="141">
        <v>18</v>
      </c>
      <c r="AL123" s="107"/>
      <c r="AM123" s="100">
        <v>18</v>
      </c>
      <c r="AN123" s="97"/>
      <c r="AO123" s="201">
        <v>18</v>
      </c>
      <c r="AP123" s="204"/>
      <c r="AQ123" s="201">
        <v>18</v>
      </c>
      <c r="AR123" s="204"/>
      <c r="AS123" s="201">
        <v>18</v>
      </c>
      <c r="AT123" s="204"/>
      <c r="AU123" s="201">
        <v>20</v>
      </c>
      <c r="AV123" s="204"/>
      <c r="AW123" s="201">
        <v>22</v>
      </c>
      <c r="AX123" s="204"/>
      <c r="AY123" s="201">
        <v>24</v>
      </c>
      <c r="AZ123" s="204"/>
      <c r="BA123" s="201">
        <v>30</v>
      </c>
      <c r="BB123" s="204"/>
      <c r="BC123" s="201">
        <v>31</v>
      </c>
      <c r="BD123" s="204"/>
      <c r="BE123" s="201">
        <v>33</v>
      </c>
      <c r="BF123" s="204"/>
      <c r="BG123" s="201">
        <v>38</v>
      </c>
      <c r="BH123" s="204"/>
      <c r="BI123" s="201">
        <v>57</v>
      </c>
      <c r="BJ123" s="204"/>
      <c r="BK123" s="201">
        <v>68</v>
      </c>
      <c r="BL123" s="204"/>
      <c r="BM123" s="201">
        <v>77</v>
      </c>
      <c r="BN123" s="204"/>
      <c r="BO123" s="201">
        <v>85</v>
      </c>
      <c r="BP123" s="204"/>
      <c r="BQ123" s="201">
        <v>88</v>
      </c>
      <c r="BR123" s="204"/>
      <c r="BS123" s="201">
        <v>88</v>
      </c>
      <c r="BT123" s="204"/>
      <c r="BU123" s="201">
        <v>88</v>
      </c>
      <c r="BV123" s="204"/>
      <c r="BW123" s="201">
        <v>109</v>
      </c>
      <c r="BX123" s="204"/>
      <c r="BY123" s="201">
        <v>113</v>
      </c>
      <c r="BZ123" s="204"/>
      <c r="CA123" s="201">
        <v>121</v>
      </c>
      <c r="CB123" s="204"/>
      <c r="CC123" s="201">
        <v>121</v>
      </c>
      <c r="CD123" s="204"/>
      <c r="CE123" s="201">
        <v>141</v>
      </c>
      <c r="CF123" s="204"/>
      <c r="CG123" s="201">
        <v>144</v>
      </c>
      <c r="CH123" s="204"/>
      <c r="CI123" s="201">
        <v>156</v>
      </c>
      <c r="CJ123" s="299"/>
      <c r="CK123" s="201"/>
      <c r="CL123" s="204"/>
      <c r="CM123" s="201"/>
      <c r="CN123" s="204"/>
      <c r="CO123" s="201"/>
      <c r="CP123" s="204"/>
    </row>
    <row r="124" spans="2:94" x14ac:dyDescent="0.2">
      <c r="B124" t="s">
        <v>62</v>
      </c>
      <c r="C124" s="53">
        <v>9</v>
      </c>
      <c r="D124" s="33"/>
      <c r="E124" s="32">
        <v>12</v>
      </c>
      <c r="F124" s="33"/>
      <c r="G124" s="34">
        <v>16</v>
      </c>
      <c r="H124" s="34"/>
      <c r="I124" s="34">
        <v>18</v>
      </c>
      <c r="J124" s="34">
        <v>0</v>
      </c>
      <c r="K124" s="34">
        <v>51</v>
      </c>
      <c r="L124" s="34"/>
      <c r="M124" s="34">
        <v>79</v>
      </c>
      <c r="N124" s="34"/>
      <c r="O124" s="34">
        <v>258</v>
      </c>
      <c r="P124" s="34">
        <v>1</v>
      </c>
      <c r="Q124" s="34">
        <v>315</v>
      </c>
      <c r="R124" s="34">
        <v>1</v>
      </c>
      <c r="S124" s="34">
        <v>315</v>
      </c>
      <c r="T124" s="34">
        <v>3</v>
      </c>
      <c r="U124" s="34">
        <v>439</v>
      </c>
      <c r="V124" s="34">
        <v>4</v>
      </c>
      <c r="W124" s="34">
        <v>594</v>
      </c>
      <c r="X124" s="34">
        <v>7</v>
      </c>
      <c r="Y124" s="34">
        <v>890</v>
      </c>
      <c r="Z124" s="34">
        <v>7</v>
      </c>
      <c r="AA124" s="92">
        <v>1043</v>
      </c>
      <c r="AB124" s="25">
        <v>12</v>
      </c>
      <c r="AC124" s="100">
        <v>1306</v>
      </c>
      <c r="AD124" s="107">
        <v>12</v>
      </c>
      <c r="AE124" s="130">
        <v>1306</v>
      </c>
      <c r="AF124" s="97">
        <v>12</v>
      </c>
      <c r="AG124" s="102">
        <v>1664</v>
      </c>
      <c r="AH124" s="102">
        <v>32</v>
      </c>
      <c r="AI124" s="100">
        <v>2001</v>
      </c>
      <c r="AJ124" s="107">
        <v>32</v>
      </c>
      <c r="AK124" s="141">
        <v>3071</v>
      </c>
      <c r="AL124" s="107">
        <v>51</v>
      </c>
      <c r="AM124" s="100">
        <v>3071</v>
      </c>
      <c r="AN124" s="97">
        <v>51</v>
      </c>
      <c r="AO124" s="201">
        <v>3071</v>
      </c>
      <c r="AP124" s="204">
        <v>51</v>
      </c>
      <c r="AQ124" s="201">
        <v>4821</v>
      </c>
      <c r="AR124" s="204">
        <v>83</v>
      </c>
      <c r="AS124" s="201">
        <v>4821</v>
      </c>
      <c r="AT124" s="204">
        <v>83</v>
      </c>
      <c r="AU124" s="201">
        <v>4941</v>
      </c>
      <c r="AV124" s="204">
        <v>83</v>
      </c>
      <c r="AW124" s="201">
        <v>4985</v>
      </c>
      <c r="AX124" s="204">
        <v>83</v>
      </c>
      <c r="AY124" s="201">
        <v>5002</v>
      </c>
      <c r="AZ124" s="204">
        <v>83</v>
      </c>
      <c r="BA124" s="201">
        <v>5028</v>
      </c>
      <c r="BB124" s="204">
        <v>83</v>
      </c>
      <c r="BC124" s="201">
        <v>5052</v>
      </c>
      <c r="BD124" s="204">
        <v>83</v>
      </c>
      <c r="BE124" s="201">
        <v>5070</v>
      </c>
      <c r="BF124" s="204">
        <v>83</v>
      </c>
      <c r="BG124" s="201">
        <v>5083</v>
      </c>
      <c r="BH124" s="204">
        <v>83</v>
      </c>
      <c r="BI124" s="201">
        <v>5092</v>
      </c>
      <c r="BJ124" s="204">
        <v>85</v>
      </c>
      <c r="BK124" s="201">
        <v>5104</v>
      </c>
      <c r="BL124" s="204">
        <v>85</v>
      </c>
      <c r="BM124" s="201">
        <v>5146</v>
      </c>
      <c r="BN124" s="204">
        <v>85</v>
      </c>
      <c r="BO124" s="201">
        <v>5159</v>
      </c>
      <c r="BP124" s="204">
        <v>85</v>
      </c>
      <c r="BQ124" s="201">
        <v>5195</v>
      </c>
      <c r="BR124" s="204">
        <v>85</v>
      </c>
      <c r="BS124" s="201">
        <v>5236</v>
      </c>
      <c r="BT124" s="204">
        <v>85</v>
      </c>
      <c r="BU124" s="201">
        <v>5279</v>
      </c>
      <c r="BV124" s="204">
        <v>86</v>
      </c>
      <c r="BW124" s="201">
        <v>5316</v>
      </c>
      <c r="BX124" s="204">
        <v>86</v>
      </c>
      <c r="BY124" s="201">
        <v>5454</v>
      </c>
      <c r="BZ124" s="204">
        <v>86</v>
      </c>
      <c r="CA124" s="201">
        <v>5578</v>
      </c>
      <c r="CB124" s="204">
        <v>86</v>
      </c>
      <c r="CC124" s="201">
        <v>5694</v>
      </c>
      <c r="CD124" s="204">
        <v>87</v>
      </c>
      <c r="CE124" s="201">
        <v>5852</v>
      </c>
      <c r="CF124" s="204">
        <v>91</v>
      </c>
      <c r="CG124" s="201">
        <v>6329</v>
      </c>
      <c r="CH124" s="204">
        <v>96</v>
      </c>
      <c r="CI124" s="201">
        <v>6603</v>
      </c>
      <c r="CJ124" s="299">
        <v>100</v>
      </c>
      <c r="CK124" s="201"/>
      <c r="CL124" s="204"/>
      <c r="CM124" s="201"/>
      <c r="CN124" s="204"/>
      <c r="CO124" s="201"/>
      <c r="CP124" s="204"/>
    </row>
    <row r="125" spans="2:94" x14ac:dyDescent="0.2">
      <c r="B125" t="s">
        <v>63</v>
      </c>
      <c r="C125" s="53">
        <v>8</v>
      </c>
      <c r="D125" s="33"/>
      <c r="E125" s="32">
        <v>15</v>
      </c>
      <c r="F125" s="33"/>
      <c r="G125" s="34">
        <v>21</v>
      </c>
      <c r="H125" s="34">
        <v>1</v>
      </c>
      <c r="I125" s="34">
        <v>31</v>
      </c>
      <c r="J125" s="34">
        <v>2</v>
      </c>
      <c r="K125" s="34">
        <v>40</v>
      </c>
      <c r="L125" s="34">
        <v>3</v>
      </c>
      <c r="M125" s="34">
        <v>57</v>
      </c>
      <c r="N125" s="34">
        <v>3</v>
      </c>
      <c r="O125" s="34">
        <v>72</v>
      </c>
      <c r="P125" s="34">
        <v>6</v>
      </c>
      <c r="Q125" s="34">
        <v>81</v>
      </c>
      <c r="R125" s="34">
        <v>8</v>
      </c>
      <c r="S125" s="34">
        <v>101</v>
      </c>
      <c r="T125" s="34">
        <v>12</v>
      </c>
      <c r="U125" s="34">
        <v>182</v>
      </c>
      <c r="V125" s="34">
        <v>15</v>
      </c>
      <c r="W125" s="34">
        <v>273</v>
      </c>
      <c r="X125" s="34">
        <v>20</v>
      </c>
      <c r="Y125" s="34">
        <v>596</v>
      </c>
      <c r="Z125" s="34">
        <v>22</v>
      </c>
      <c r="AA125" s="92">
        <v>958</v>
      </c>
      <c r="AB125" s="25">
        <v>27</v>
      </c>
      <c r="AC125" s="100">
        <v>1584</v>
      </c>
      <c r="AD125" s="107">
        <v>35</v>
      </c>
      <c r="AE125" s="130">
        <v>3538</v>
      </c>
      <c r="AF125" s="97">
        <v>54</v>
      </c>
      <c r="AG125" s="102">
        <v>4916</v>
      </c>
      <c r="AH125" s="102">
        <v>84</v>
      </c>
      <c r="AI125" s="100">
        <v>5543</v>
      </c>
      <c r="AJ125" s="107">
        <v>96</v>
      </c>
      <c r="AK125" s="141">
        <v>6436</v>
      </c>
      <c r="AL125" s="107">
        <v>123</v>
      </c>
      <c r="AM125" s="100">
        <v>7053</v>
      </c>
      <c r="AN125" s="97">
        <v>146</v>
      </c>
      <c r="AO125" s="201">
        <v>7371</v>
      </c>
      <c r="AP125" s="204">
        <v>158</v>
      </c>
      <c r="AQ125" s="201">
        <v>7599</v>
      </c>
      <c r="AR125" s="204">
        <v>177</v>
      </c>
      <c r="AS125" s="201">
        <v>7921</v>
      </c>
      <c r="AT125" s="204">
        <v>196</v>
      </c>
      <c r="AU125" s="201">
        <v>8161</v>
      </c>
      <c r="AV125" s="204">
        <v>201</v>
      </c>
      <c r="AW125" s="201">
        <v>8362</v>
      </c>
      <c r="AX125" s="204">
        <v>214</v>
      </c>
      <c r="AY125" s="201">
        <v>8556</v>
      </c>
      <c r="AZ125" s="204">
        <v>220</v>
      </c>
      <c r="BA125" s="201">
        <v>8740</v>
      </c>
      <c r="BB125" s="204">
        <v>227</v>
      </c>
      <c r="BC125" s="201">
        <v>8838</v>
      </c>
      <c r="BD125" s="204">
        <v>229</v>
      </c>
      <c r="BE125" s="201">
        <v>8956</v>
      </c>
      <c r="BF125" s="204">
        <v>231</v>
      </c>
      <c r="BG125" s="201">
        <v>9040</v>
      </c>
      <c r="BH125" s="204">
        <v>232</v>
      </c>
      <c r="BI125" s="201">
        <v>9127</v>
      </c>
      <c r="BJ125" s="204">
        <v>232</v>
      </c>
      <c r="BK125" s="201">
        <v>9188</v>
      </c>
      <c r="BL125" s="204">
        <v>232</v>
      </c>
      <c r="BM125" s="201">
        <v>9256</v>
      </c>
      <c r="BN125" s="204">
        <v>232</v>
      </c>
      <c r="BO125" s="201">
        <v>9370</v>
      </c>
      <c r="BP125" s="204">
        <v>233</v>
      </c>
      <c r="BQ125" s="201">
        <v>9597</v>
      </c>
      <c r="BR125" s="204">
        <v>234</v>
      </c>
      <c r="BS125" s="201">
        <v>9805</v>
      </c>
      <c r="BT125" s="204">
        <v>234</v>
      </c>
      <c r="BU125" s="201">
        <v>10127</v>
      </c>
      <c r="BV125" s="204">
        <v>236</v>
      </c>
      <c r="BW125" s="201">
        <v>10365</v>
      </c>
      <c r="BX125" s="204">
        <v>238</v>
      </c>
      <c r="BY125" s="201">
        <v>11286</v>
      </c>
      <c r="BZ125" s="204">
        <v>243</v>
      </c>
      <c r="CA125" s="201">
        <v>11692</v>
      </c>
      <c r="CB125" s="204">
        <v>245</v>
      </c>
      <c r="CC125" s="201">
        <v>12143</v>
      </c>
      <c r="CD125" s="204">
        <v>247</v>
      </c>
      <c r="CE125" s="201">
        <v>12352</v>
      </c>
      <c r="CF125" s="204">
        <v>247</v>
      </c>
      <c r="CG125" s="201">
        <v>12536</v>
      </c>
      <c r="CH125" s="204">
        <v>250</v>
      </c>
      <c r="CI125" s="201">
        <v>12669</v>
      </c>
      <c r="CJ125" s="299">
        <v>250</v>
      </c>
      <c r="CK125" s="201"/>
      <c r="CL125" s="204"/>
      <c r="CM125" s="201"/>
      <c r="CN125" s="204"/>
      <c r="CO125" s="201"/>
      <c r="CP125" s="204"/>
    </row>
    <row r="126" spans="2:94" x14ac:dyDescent="0.2">
      <c r="B126" t="s">
        <v>64</v>
      </c>
      <c r="C126" s="53">
        <v>7</v>
      </c>
      <c r="D126" s="33"/>
      <c r="E126" s="32">
        <v>10</v>
      </c>
      <c r="F126" s="33"/>
      <c r="G126" s="34">
        <v>10</v>
      </c>
      <c r="H126" s="34"/>
      <c r="I126" s="34">
        <v>11</v>
      </c>
      <c r="J126" s="34">
        <v>0</v>
      </c>
      <c r="K126" s="34">
        <v>11</v>
      </c>
      <c r="L126" s="34"/>
      <c r="M126" s="34">
        <v>11</v>
      </c>
      <c r="N126" s="34"/>
      <c r="O126" s="34">
        <v>11</v>
      </c>
      <c r="P126" s="34"/>
      <c r="Q126" s="34">
        <v>11</v>
      </c>
      <c r="R126" s="34"/>
      <c r="S126" s="34">
        <v>11</v>
      </c>
      <c r="T126" s="34"/>
      <c r="U126" s="34">
        <v>11</v>
      </c>
      <c r="V126" s="34"/>
      <c r="W126" s="34">
        <v>11</v>
      </c>
      <c r="X126" s="34"/>
      <c r="Y126" s="34">
        <v>11</v>
      </c>
      <c r="Z126" s="34"/>
      <c r="AA126" s="92">
        <v>11</v>
      </c>
      <c r="AB126" s="25"/>
      <c r="AC126" s="100">
        <v>11</v>
      </c>
      <c r="AD126" s="107"/>
      <c r="AE126" s="130">
        <v>11</v>
      </c>
      <c r="AF126" s="97"/>
      <c r="AG126" s="102">
        <v>11</v>
      </c>
      <c r="AH126" s="102"/>
      <c r="AI126" s="100">
        <v>77</v>
      </c>
      <c r="AJ126" s="107"/>
      <c r="AK126" s="141">
        <v>94</v>
      </c>
      <c r="AL126" s="107"/>
      <c r="AM126" s="100">
        <v>108</v>
      </c>
      <c r="AN126" s="97"/>
      <c r="AO126" s="201">
        <v>114</v>
      </c>
      <c r="AP126" s="204"/>
      <c r="AQ126" s="201">
        <v>126</v>
      </c>
      <c r="AR126" s="204"/>
      <c r="AS126" s="201">
        <v>127</v>
      </c>
      <c r="AT126" s="204"/>
      <c r="AU126" s="201">
        <v>136</v>
      </c>
      <c r="AV126" s="204"/>
      <c r="AW126" s="201">
        <v>137</v>
      </c>
      <c r="AX126" s="204"/>
      <c r="AY126" s="201">
        <v>141</v>
      </c>
      <c r="AZ126" s="204"/>
      <c r="BA126" s="201">
        <v>143</v>
      </c>
      <c r="BB126" s="204"/>
      <c r="BC126" s="201">
        <v>148</v>
      </c>
      <c r="BD126" s="204"/>
      <c r="BE126" s="201">
        <v>149</v>
      </c>
      <c r="BF126" s="204"/>
      <c r="BG126" s="201">
        <v>153</v>
      </c>
      <c r="BH126" s="204"/>
      <c r="BI126" s="201">
        <v>158</v>
      </c>
      <c r="BJ126" s="204"/>
      <c r="BK126" s="201">
        <v>160</v>
      </c>
      <c r="BL126" s="204"/>
      <c r="BM126" s="201">
        <v>166</v>
      </c>
      <c r="BN126" s="204"/>
      <c r="BO126" s="201">
        <v>184</v>
      </c>
      <c r="BP126" s="204"/>
      <c r="BQ126" s="201">
        <v>202</v>
      </c>
      <c r="BR126" s="204"/>
      <c r="BS126" s="201">
        <v>205</v>
      </c>
      <c r="BT126" s="204"/>
      <c r="BU126" s="201">
        <v>354</v>
      </c>
      <c r="BV126" s="204">
        <v>1</v>
      </c>
      <c r="BW126" s="201">
        <v>356</v>
      </c>
      <c r="BX126" s="204">
        <v>1</v>
      </c>
      <c r="BY126" s="201">
        <v>1069</v>
      </c>
      <c r="BZ126" s="204">
        <v>3</v>
      </c>
      <c r="CA126" s="201">
        <v>1289</v>
      </c>
      <c r="CB126" s="204">
        <v>5</v>
      </c>
      <c r="CC126" s="201">
        <v>1892</v>
      </c>
      <c r="CD126" s="204">
        <v>8</v>
      </c>
      <c r="CE126" s="201">
        <v>2562</v>
      </c>
      <c r="CF126" s="204">
        <v>11</v>
      </c>
      <c r="CG126" s="201">
        <v>2979</v>
      </c>
      <c r="CH126" s="204">
        <v>15</v>
      </c>
      <c r="CI126" s="201">
        <v>3354</v>
      </c>
      <c r="CJ126" s="299">
        <v>16</v>
      </c>
      <c r="CK126" s="201"/>
      <c r="CL126" s="204"/>
      <c r="CM126" s="201"/>
      <c r="CN126" s="204"/>
      <c r="CO126" s="201"/>
      <c r="CP126" s="204"/>
    </row>
    <row r="127" spans="2:94" x14ac:dyDescent="0.2">
      <c r="B127" t="s">
        <v>65</v>
      </c>
      <c r="C127" s="53">
        <v>5</v>
      </c>
      <c r="D127" s="33"/>
      <c r="E127" s="32">
        <v>14</v>
      </c>
      <c r="F127" s="33"/>
      <c r="G127" s="34">
        <v>29</v>
      </c>
      <c r="H127" s="34">
        <v>5</v>
      </c>
      <c r="I127" s="34">
        <v>42</v>
      </c>
      <c r="J127" s="34">
        <v>8</v>
      </c>
      <c r="K127" s="34">
        <v>49</v>
      </c>
      <c r="L127" s="34">
        <v>8</v>
      </c>
      <c r="M127" s="34">
        <v>60</v>
      </c>
      <c r="N127" s="34">
        <v>9</v>
      </c>
      <c r="O127" s="34">
        <v>78</v>
      </c>
      <c r="P127" s="34">
        <v>11</v>
      </c>
      <c r="Q127" s="34">
        <v>81</v>
      </c>
      <c r="R127" s="34">
        <v>11</v>
      </c>
      <c r="S127" s="34">
        <v>89</v>
      </c>
      <c r="T127" s="34">
        <v>11</v>
      </c>
      <c r="U127" s="34">
        <v>92</v>
      </c>
      <c r="V127" s="34">
        <v>11</v>
      </c>
      <c r="W127" s="34">
        <v>96</v>
      </c>
      <c r="X127" s="34">
        <v>11</v>
      </c>
      <c r="Y127" s="34">
        <v>97</v>
      </c>
      <c r="Z127" s="34">
        <v>11</v>
      </c>
      <c r="AA127" s="92">
        <v>100</v>
      </c>
      <c r="AB127" s="25">
        <v>11</v>
      </c>
      <c r="AC127" s="100">
        <v>102</v>
      </c>
      <c r="AD127" s="107">
        <v>11</v>
      </c>
      <c r="AE127" s="130">
        <v>103</v>
      </c>
      <c r="AF127" s="97">
        <v>11</v>
      </c>
      <c r="AG127" s="102">
        <v>104</v>
      </c>
      <c r="AH127" s="102">
        <v>11</v>
      </c>
      <c r="AI127" s="100">
        <v>104</v>
      </c>
      <c r="AJ127" s="107">
        <v>11</v>
      </c>
      <c r="AK127" s="141">
        <v>106</v>
      </c>
      <c r="AL127" s="107">
        <v>11</v>
      </c>
      <c r="AM127" s="100">
        <v>153</v>
      </c>
      <c r="AN127" s="97">
        <v>11</v>
      </c>
      <c r="AO127" s="201">
        <v>484</v>
      </c>
      <c r="AP127" s="204">
        <v>11</v>
      </c>
      <c r="AQ127" s="201">
        <v>878</v>
      </c>
      <c r="AR127" s="204">
        <v>14</v>
      </c>
      <c r="AS127" s="201">
        <v>1424</v>
      </c>
      <c r="AT127" s="204">
        <v>20</v>
      </c>
      <c r="AU127" s="201">
        <v>2057</v>
      </c>
      <c r="AV127" s="204">
        <v>50</v>
      </c>
      <c r="AW127" s="201">
        <v>2546</v>
      </c>
      <c r="AX127" s="204">
        <v>58</v>
      </c>
      <c r="AY127" s="201">
        <v>3177</v>
      </c>
      <c r="AZ127" s="204">
        <v>69</v>
      </c>
      <c r="BA127" s="201">
        <v>3838</v>
      </c>
      <c r="BB127" s="204">
        <v>89</v>
      </c>
      <c r="BC127" s="201">
        <v>4632</v>
      </c>
      <c r="BD127" s="204">
        <v>102</v>
      </c>
      <c r="BE127" s="201">
        <v>5765</v>
      </c>
      <c r="BF127" s="204">
        <v>116</v>
      </c>
      <c r="BG127" s="201">
        <v>6502</v>
      </c>
      <c r="BH127" s="204">
        <v>136</v>
      </c>
      <c r="BI127" s="201">
        <v>6882</v>
      </c>
      <c r="BJ127" s="204">
        <v>150</v>
      </c>
      <c r="BK127" s="201">
        <v>7256</v>
      </c>
      <c r="BL127" s="204">
        <v>163</v>
      </c>
      <c r="BM127" s="201">
        <v>7482</v>
      </c>
      <c r="BN127" s="204">
        <v>163</v>
      </c>
      <c r="BO127" s="201">
        <v>7570</v>
      </c>
      <c r="BP127" s="204">
        <v>163</v>
      </c>
      <c r="BQ127" s="201">
        <v>7714</v>
      </c>
      <c r="BR127" s="204">
        <v>164</v>
      </c>
      <c r="BS127" s="201">
        <v>7788</v>
      </c>
      <c r="BT127" s="204">
        <v>169</v>
      </c>
      <c r="BU127" s="201">
        <v>7928</v>
      </c>
      <c r="BV127" s="204">
        <v>175</v>
      </c>
      <c r="BW127" s="201">
        <v>8021</v>
      </c>
      <c r="BX127" s="204">
        <v>175</v>
      </c>
      <c r="BY127" s="201">
        <v>8133</v>
      </c>
      <c r="BZ127" s="204">
        <v>175</v>
      </c>
      <c r="CA127" s="201">
        <v>8246</v>
      </c>
      <c r="CB127" s="204">
        <v>176</v>
      </c>
      <c r="CC127" s="201">
        <v>8311</v>
      </c>
      <c r="CD127" s="204">
        <v>178</v>
      </c>
      <c r="CE127" s="201">
        <v>8496</v>
      </c>
      <c r="CF127" s="204">
        <v>179</v>
      </c>
      <c r="CG127" s="201">
        <v>8600</v>
      </c>
      <c r="CH127" s="204">
        <v>181</v>
      </c>
      <c r="CI127" s="201">
        <v>8776</v>
      </c>
      <c r="CJ127" s="299">
        <v>186</v>
      </c>
      <c r="CK127" s="201"/>
      <c r="CL127" s="204"/>
      <c r="CM127" s="201"/>
      <c r="CN127" s="204"/>
      <c r="CO127" s="201"/>
      <c r="CP127" s="204"/>
    </row>
    <row r="128" spans="2:94" x14ac:dyDescent="0.2">
      <c r="B128" t="s">
        <v>66</v>
      </c>
      <c r="C128" s="53">
        <v>5</v>
      </c>
      <c r="D128" s="33"/>
      <c r="E128" s="32">
        <v>5</v>
      </c>
      <c r="F128" s="33"/>
      <c r="G128" s="34">
        <v>12</v>
      </c>
      <c r="H128" s="34"/>
      <c r="I128" s="34">
        <v>16</v>
      </c>
      <c r="J128" s="34"/>
      <c r="K128" s="34">
        <v>16</v>
      </c>
      <c r="L128" s="34"/>
      <c r="M128" s="34">
        <v>18</v>
      </c>
      <c r="N128" s="34"/>
      <c r="O128" s="34">
        <v>18</v>
      </c>
      <c r="P128" s="34"/>
      <c r="Q128" s="34">
        <v>18</v>
      </c>
      <c r="R128" s="34"/>
      <c r="S128" s="34">
        <v>18</v>
      </c>
      <c r="T128" s="34"/>
      <c r="U128" s="34">
        <v>18</v>
      </c>
      <c r="V128" s="34"/>
      <c r="W128" s="34">
        <v>18</v>
      </c>
      <c r="X128" s="34"/>
      <c r="Y128" s="34">
        <v>18</v>
      </c>
      <c r="Z128" s="34"/>
      <c r="AA128" s="92">
        <v>18</v>
      </c>
      <c r="AB128" s="25"/>
      <c r="AC128" s="100">
        <v>18</v>
      </c>
      <c r="AD128" s="107"/>
      <c r="AE128" s="130">
        <v>18</v>
      </c>
      <c r="AF128" s="97"/>
      <c r="AG128" s="102">
        <v>18</v>
      </c>
      <c r="AH128" s="102"/>
      <c r="AI128" s="100">
        <v>18</v>
      </c>
      <c r="AJ128" s="107"/>
      <c r="AK128" s="141">
        <v>21</v>
      </c>
      <c r="AL128" s="107"/>
      <c r="AM128" s="100">
        <v>26</v>
      </c>
      <c r="AN128" s="97"/>
      <c r="AO128" s="201">
        <v>27</v>
      </c>
      <c r="AP128" s="204"/>
      <c r="AQ128" s="201">
        <v>27</v>
      </c>
      <c r="AR128" s="204">
        <v>1</v>
      </c>
      <c r="AS128" s="201">
        <v>28</v>
      </c>
      <c r="AT128" s="204">
        <v>1</v>
      </c>
      <c r="AU128" s="201">
        <v>28</v>
      </c>
      <c r="AV128" s="204">
        <v>2</v>
      </c>
      <c r="AW128" s="201">
        <v>31</v>
      </c>
      <c r="AX128" s="204">
        <v>2</v>
      </c>
      <c r="AY128" s="201">
        <v>32</v>
      </c>
      <c r="AZ128" s="204">
        <v>2</v>
      </c>
      <c r="BA128" s="201">
        <v>32</v>
      </c>
      <c r="BB128" s="204">
        <v>2</v>
      </c>
      <c r="BC128" s="201">
        <v>32</v>
      </c>
      <c r="BD128" s="204">
        <v>2</v>
      </c>
      <c r="BE128" s="201">
        <v>32</v>
      </c>
      <c r="BF128" s="204">
        <v>2</v>
      </c>
      <c r="BG128" s="201">
        <v>33</v>
      </c>
      <c r="BH128" s="204">
        <v>2</v>
      </c>
      <c r="BI128" s="201">
        <v>34</v>
      </c>
      <c r="BJ128" s="204">
        <v>2</v>
      </c>
      <c r="BK128" s="201">
        <v>35</v>
      </c>
      <c r="BL128" s="204">
        <v>2</v>
      </c>
      <c r="BM128" s="201">
        <v>38</v>
      </c>
      <c r="BN128" s="204">
        <v>2</v>
      </c>
      <c r="BO128" s="201">
        <v>44</v>
      </c>
      <c r="BP128" s="204">
        <v>2</v>
      </c>
      <c r="BQ128" s="201">
        <v>46</v>
      </c>
      <c r="BR128" s="204">
        <v>2</v>
      </c>
      <c r="BS128" s="201">
        <v>46</v>
      </c>
      <c r="BT128" s="204">
        <v>2</v>
      </c>
      <c r="BU128" s="201">
        <v>49</v>
      </c>
      <c r="BV128" s="204">
        <v>2</v>
      </c>
      <c r="BW128" s="201">
        <v>53</v>
      </c>
      <c r="BX128" s="204">
        <v>2</v>
      </c>
      <c r="BY128" s="201">
        <v>55</v>
      </c>
      <c r="BZ128" s="204">
        <v>2</v>
      </c>
      <c r="CA128" s="201">
        <v>56</v>
      </c>
      <c r="CB128" s="204">
        <v>2</v>
      </c>
      <c r="CC128" s="201">
        <v>56</v>
      </c>
      <c r="CD128" s="204">
        <v>2</v>
      </c>
      <c r="CE128" s="201">
        <v>57</v>
      </c>
      <c r="CF128" s="204">
        <v>2</v>
      </c>
      <c r="CG128" s="201">
        <v>63</v>
      </c>
      <c r="CH128" s="204">
        <v>2</v>
      </c>
      <c r="CI128" s="201">
        <v>66</v>
      </c>
      <c r="CJ128" s="299">
        <v>2</v>
      </c>
      <c r="CK128" s="201"/>
      <c r="CL128" s="204"/>
      <c r="CM128" s="201"/>
      <c r="CN128" s="204"/>
      <c r="CO128" s="201"/>
      <c r="CP128" s="204"/>
    </row>
    <row r="129" spans="2:94" x14ac:dyDescent="0.2">
      <c r="B129" t="s">
        <v>67</v>
      </c>
      <c r="C129" s="53">
        <v>4</v>
      </c>
      <c r="D129" s="33">
        <v>1</v>
      </c>
      <c r="E129" s="32">
        <v>6</v>
      </c>
      <c r="F129" s="33">
        <v>1</v>
      </c>
      <c r="G129" s="34">
        <v>7</v>
      </c>
      <c r="H129" s="34">
        <v>1</v>
      </c>
      <c r="I129" s="34">
        <v>7</v>
      </c>
      <c r="J129" s="34">
        <v>1</v>
      </c>
      <c r="K129" s="34">
        <v>56</v>
      </c>
      <c r="L129" s="34">
        <v>1</v>
      </c>
      <c r="M129" s="34">
        <v>67</v>
      </c>
      <c r="N129" s="34">
        <v>1</v>
      </c>
      <c r="O129" s="34">
        <v>90</v>
      </c>
      <c r="P129" s="34">
        <v>1</v>
      </c>
      <c r="Q129" s="34">
        <v>121</v>
      </c>
      <c r="R129" s="34">
        <v>1</v>
      </c>
      <c r="S129" s="34">
        <v>186</v>
      </c>
      <c r="T129" s="34">
        <v>2</v>
      </c>
      <c r="U129" s="34">
        <v>246</v>
      </c>
      <c r="V129" s="34">
        <v>2</v>
      </c>
      <c r="W129" s="34">
        <v>326</v>
      </c>
      <c r="X129" s="34">
        <v>2</v>
      </c>
      <c r="Y129" s="34">
        <v>349</v>
      </c>
      <c r="Z129" s="34">
        <v>3</v>
      </c>
      <c r="AA129" s="92">
        <v>390</v>
      </c>
      <c r="AB129" s="25">
        <v>3</v>
      </c>
      <c r="AC129" s="100">
        <v>421</v>
      </c>
      <c r="AD129" s="107">
        <v>4</v>
      </c>
      <c r="AE129" s="130">
        <v>585</v>
      </c>
      <c r="AF129" s="97">
        <v>5</v>
      </c>
      <c r="AG129" s="102">
        <v>848</v>
      </c>
      <c r="AH129" s="102">
        <v>8</v>
      </c>
      <c r="AI129" s="100">
        <v>1165</v>
      </c>
      <c r="AJ129" s="107">
        <v>10</v>
      </c>
      <c r="AK129" s="141">
        <v>1552</v>
      </c>
      <c r="AL129" s="107">
        <v>18</v>
      </c>
      <c r="AM129" s="100">
        <v>2045</v>
      </c>
      <c r="AN129" s="97">
        <v>21</v>
      </c>
      <c r="AO129" s="201">
        <v>2373</v>
      </c>
      <c r="AP129" s="204">
        <v>23</v>
      </c>
      <c r="AQ129" s="201">
        <v>2835</v>
      </c>
      <c r="AR129" s="204">
        <v>32</v>
      </c>
      <c r="AS129" s="201">
        <v>3253</v>
      </c>
      <c r="AT129" s="204">
        <v>36</v>
      </c>
      <c r="AU129" s="201">
        <v>3745</v>
      </c>
      <c r="AV129" s="204">
        <v>38</v>
      </c>
      <c r="AW129" s="201">
        <v>4358</v>
      </c>
      <c r="AX129" s="204">
        <v>42</v>
      </c>
      <c r="AY129" s="201">
        <v>5063</v>
      </c>
      <c r="AZ129" s="204">
        <v>49</v>
      </c>
      <c r="BA129" s="201">
        <v>5771</v>
      </c>
      <c r="BB129" s="204">
        <v>57</v>
      </c>
      <c r="BC129" s="201">
        <v>6624</v>
      </c>
      <c r="BD129" s="204">
        <v>71</v>
      </c>
      <c r="BE129" s="201">
        <v>7638</v>
      </c>
      <c r="BF129" s="204">
        <v>85</v>
      </c>
      <c r="BG129" s="201">
        <v>8472</v>
      </c>
      <c r="BH129" s="204">
        <v>94</v>
      </c>
      <c r="BI129" s="201">
        <v>9224</v>
      </c>
      <c r="BJ129" s="204">
        <v>100</v>
      </c>
      <c r="BK129" s="201">
        <v>9840</v>
      </c>
      <c r="BL129" s="204">
        <v>103</v>
      </c>
      <c r="BM129" s="201">
        <v>10570</v>
      </c>
      <c r="BN129" s="204">
        <v>105</v>
      </c>
      <c r="BO129" s="201">
        <v>11063</v>
      </c>
      <c r="BP129" s="204">
        <v>109</v>
      </c>
      <c r="BQ129" s="201">
        <v>11458</v>
      </c>
      <c r="BR129" s="204">
        <v>110</v>
      </c>
      <c r="BS129" s="201">
        <v>11698</v>
      </c>
      <c r="BT129" s="204">
        <v>112</v>
      </c>
      <c r="BU129" s="201">
        <v>11983</v>
      </c>
      <c r="BV129" s="204">
        <v>113</v>
      </c>
      <c r="BW129" s="201">
        <v>12776</v>
      </c>
      <c r="BX129" s="204">
        <v>118</v>
      </c>
      <c r="BY129" s="201">
        <v>13557</v>
      </c>
      <c r="BZ129" s="204">
        <v>127</v>
      </c>
      <c r="CA129" s="201">
        <v>14290</v>
      </c>
      <c r="CB129" s="204">
        <v>135</v>
      </c>
      <c r="CC129" s="201">
        <v>14741</v>
      </c>
      <c r="CD129" s="204">
        <v>139</v>
      </c>
      <c r="CE129" s="201">
        <v>15161</v>
      </c>
      <c r="CF129" s="204">
        <v>145</v>
      </c>
      <c r="CG129" s="201">
        <v>15724</v>
      </c>
      <c r="CH129" s="204">
        <v>152</v>
      </c>
      <c r="CI129" s="201">
        <v>16154</v>
      </c>
      <c r="CJ129" s="299">
        <v>157</v>
      </c>
      <c r="CK129" s="201"/>
      <c r="CL129" s="204"/>
      <c r="CM129" s="201"/>
      <c r="CN129" s="204"/>
      <c r="CO129" s="201"/>
      <c r="CP129" s="204"/>
    </row>
    <row r="130" spans="2:94" x14ac:dyDescent="0.2">
      <c r="B130" t="s">
        <v>68</v>
      </c>
      <c r="C130" s="53">
        <v>3</v>
      </c>
      <c r="D130" s="33"/>
      <c r="E130" s="32">
        <v>7</v>
      </c>
      <c r="F130" s="33"/>
      <c r="G130" s="34">
        <v>15</v>
      </c>
      <c r="H130" s="34"/>
      <c r="I130" s="34">
        <v>19</v>
      </c>
      <c r="J130" s="34">
        <v>2</v>
      </c>
      <c r="K130" s="34">
        <v>23</v>
      </c>
      <c r="L130" s="34">
        <v>2</v>
      </c>
      <c r="M130" s="34">
        <v>23</v>
      </c>
      <c r="N130" s="34">
        <v>3</v>
      </c>
      <c r="O130" s="34">
        <v>24</v>
      </c>
      <c r="P130" s="34">
        <v>3</v>
      </c>
      <c r="Q130" s="34">
        <v>24</v>
      </c>
      <c r="R130" s="34">
        <v>3</v>
      </c>
      <c r="S130" s="34">
        <v>25</v>
      </c>
      <c r="T130" s="34">
        <v>3</v>
      </c>
      <c r="U130" s="34">
        <v>25</v>
      </c>
      <c r="V130" s="34">
        <v>3</v>
      </c>
      <c r="W130" s="34">
        <v>25</v>
      </c>
      <c r="X130" s="34">
        <v>3</v>
      </c>
      <c r="Y130" s="34">
        <v>25</v>
      </c>
      <c r="Z130" s="34">
        <v>3</v>
      </c>
      <c r="AA130" s="92">
        <v>25</v>
      </c>
      <c r="AB130" s="25">
        <v>3</v>
      </c>
      <c r="AC130" s="100">
        <v>25</v>
      </c>
      <c r="AD130" s="107">
        <v>3</v>
      </c>
      <c r="AE130" s="130">
        <v>26</v>
      </c>
      <c r="AF130" s="97">
        <v>3</v>
      </c>
      <c r="AG130" s="102">
        <v>26</v>
      </c>
      <c r="AH130" s="102">
        <v>3</v>
      </c>
      <c r="AI130" s="100">
        <v>69</v>
      </c>
      <c r="AJ130" s="107">
        <v>3</v>
      </c>
      <c r="AK130" s="141">
        <v>73</v>
      </c>
      <c r="AL130" s="107">
        <v>3</v>
      </c>
      <c r="AM130" s="100">
        <v>76</v>
      </c>
      <c r="AN130" s="97">
        <v>3</v>
      </c>
      <c r="AO130" s="201">
        <v>91</v>
      </c>
      <c r="AP130" s="204">
        <v>3</v>
      </c>
      <c r="AQ130" s="201">
        <v>92</v>
      </c>
      <c r="AR130" s="204">
        <v>3</v>
      </c>
      <c r="AS130" s="201">
        <v>93</v>
      </c>
      <c r="AT130" s="204">
        <v>3</v>
      </c>
      <c r="AU130" s="201">
        <v>94</v>
      </c>
      <c r="AV130" s="204">
        <v>3</v>
      </c>
      <c r="AW130" s="201">
        <v>95</v>
      </c>
      <c r="AX130" s="204">
        <v>3</v>
      </c>
      <c r="AY130" s="201">
        <v>95</v>
      </c>
      <c r="AZ130" s="204">
        <v>3</v>
      </c>
      <c r="BA130" s="201">
        <v>101</v>
      </c>
      <c r="BB130" s="204">
        <v>3</v>
      </c>
      <c r="BC130" s="201">
        <v>108</v>
      </c>
      <c r="BD130" s="204">
        <v>3</v>
      </c>
      <c r="BE130" s="201">
        <v>113</v>
      </c>
      <c r="BF130" s="204">
        <v>3</v>
      </c>
      <c r="BG130" s="201">
        <v>124</v>
      </c>
      <c r="BH130" s="204">
        <v>3</v>
      </c>
      <c r="BI130" s="201">
        <v>130</v>
      </c>
      <c r="BJ130" s="204">
        <v>3</v>
      </c>
      <c r="BK130" s="201">
        <v>134</v>
      </c>
      <c r="BL130" s="204">
        <v>4</v>
      </c>
      <c r="BM130" s="201">
        <v>141</v>
      </c>
      <c r="BN130" s="204">
        <v>4</v>
      </c>
      <c r="BO130" s="201">
        <v>144</v>
      </c>
      <c r="BP130" s="204">
        <v>4</v>
      </c>
      <c r="BQ130" s="201">
        <v>151</v>
      </c>
      <c r="BR130" s="204">
        <v>5</v>
      </c>
      <c r="BS130" s="201">
        <v>155</v>
      </c>
      <c r="BT130" s="204">
        <v>5</v>
      </c>
      <c r="BU130" s="201">
        <v>160</v>
      </c>
      <c r="BV130" s="204">
        <v>5</v>
      </c>
      <c r="BW130" s="201">
        <v>184</v>
      </c>
      <c r="BX130" s="204">
        <v>6</v>
      </c>
      <c r="BY130" s="201">
        <v>201</v>
      </c>
      <c r="BZ130" s="204">
        <v>6</v>
      </c>
      <c r="CA130" s="201">
        <v>268</v>
      </c>
      <c r="CB130" s="204">
        <v>7</v>
      </c>
      <c r="CC130" s="201">
        <v>427</v>
      </c>
      <c r="CD130" s="204">
        <v>9</v>
      </c>
      <c r="CE130" s="201">
        <v>646</v>
      </c>
      <c r="CF130" s="204">
        <v>14</v>
      </c>
      <c r="CG130" s="201">
        <v>813</v>
      </c>
      <c r="CH130" s="204">
        <v>21</v>
      </c>
      <c r="CI130" s="201">
        <v>992</v>
      </c>
      <c r="CJ130" s="299">
        <v>27</v>
      </c>
      <c r="CK130" s="201"/>
      <c r="CL130" s="204"/>
      <c r="CM130" s="201"/>
      <c r="CN130" s="204"/>
      <c r="CO130" s="201"/>
      <c r="CP130" s="204"/>
    </row>
    <row r="131" spans="2:94" x14ac:dyDescent="0.2">
      <c r="B131" t="s">
        <v>69</v>
      </c>
      <c r="C131" s="53">
        <v>3</v>
      </c>
      <c r="D131" s="33"/>
      <c r="E131" s="32">
        <v>9</v>
      </c>
      <c r="F131" s="33"/>
      <c r="G131" s="34">
        <v>14</v>
      </c>
      <c r="H131" s="34"/>
      <c r="I131" s="34">
        <v>15</v>
      </c>
      <c r="J131" s="34"/>
      <c r="K131" s="34">
        <v>15</v>
      </c>
      <c r="L131" s="34"/>
      <c r="M131" s="34">
        <v>15</v>
      </c>
      <c r="N131" s="34"/>
      <c r="O131" s="34">
        <v>15</v>
      </c>
      <c r="P131" s="34"/>
      <c r="Q131" s="34">
        <v>17</v>
      </c>
      <c r="R131" s="34"/>
      <c r="S131" s="34">
        <v>18</v>
      </c>
      <c r="T131" s="34"/>
      <c r="U131" s="34">
        <v>18</v>
      </c>
      <c r="V131" s="34"/>
      <c r="W131" s="34">
        <v>18</v>
      </c>
      <c r="X131" s="34"/>
      <c r="Y131" s="34">
        <v>18</v>
      </c>
      <c r="Z131" s="34"/>
      <c r="AA131" s="92">
        <v>18</v>
      </c>
      <c r="AB131" s="25"/>
      <c r="AC131" s="100">
        <v>18</v>
      </c>
      <c r="AD131" s="107"/>
      <c r="AE131" s="130">
        <v>19</v>
      </c>
      <c r="AF131" s="97"/>
      <c r="AG131" s="102">
        <v>19</v>
      </c>
      <c r="AH131" s="102"/>
      <c r="AI131" s="100">
        <v>19</v>
      </c>
      <c r="AJ131" s="107"/>
      <c r="AK131" s="141">
        <v>22</v>
      </c>
      <c r="AL131" s="107"/>
      <c r="AM131" s="100">
        <v>23</v>
      </c>
      <c r="AN131" s="97"/>
      <c r="AO131" s="201">
        <v>25</v>
      </c>
      <c r="AP131" s="204"/>
      <c r="AQ131" s="201">
        <v>25</v>
      </c>
      <c r="AR131" s="204"/>
      <c r="AS131" s="201">
        <v>26</v>
      </c>
      <c r="AT131" s="204"/>
      <c r="AU131" s="201">
        <v>26</v>
      </c>
      <c r="AV131" s="204"/>
      <c r="AW131" s="201">
        <v>26</v>
      </c>
      <c r="AX131" s="204"/>
      <c r="AY131" s="201">
        <v>27</v>
      </c>
      <c r="AZ131" s="204"/>
      <c r="BA131" s="201">
        <v>27</v>
      </c>
      <c r="BB131" s="204"/>
      <c r="BC131" s="201">
        <v>27</v>
      </c>
      <c r="BD131" s="204"/>
      <c r="BE131" s="201">
        <v>33</v>
      </c>
      <c r="BF131" s="204"/>
      <c r="BG131" s="201">
        <v>65</v>
      </c>
      <c r="BH131" s="204"/>
      <c r="BI131" s="201">
        <v>110</v>
      </c>
      <c r="BJ131" s="204"/>
      <c r="BK131" s="201">
        <v>171</v>
      </c>
      <c r="BL131" s="204">
        <v>2</v>
      </c>
      <c r="BM131" s="201">
        <v>238</v>
      </c>
      <c r="BN131" s="204">
        <v>2</v>
      </c>
      <c r="BO131" s="201">
        <v>265</v>
      </c>
      <c r="BP131" s="204">
        <v>2</v>
      </c>
      <c r="BQ131" s="201">
        <v>278</v>
      </c>
      <c r="BR131" s="204">
        <v>4</v>
      </c>
      <c r="BS131" s="201">
        <v>305</v>
      </c>
      <c r="BT131" s="204">
        <v>5</v>
      </c>
      <c r="BU131" s="201">
        <v>380</v>
      </c>
      <c r="BV131" s="204">
        <v>5</v>
      </c>
      <c r="BW131" s="201">
        <v>576</v>
      </c>
      <c r="BX131" s="204">
        <v>6</v>
      </c>
      <c r="BY131" s="201">
        <v>886</v>
      </c>
      <c r="BZ131" s="204">
        <v>11</v>
      </c>
      <c r="CA131" s="201">
        <v>1556</v>
      </c>
      <c r="CB131" s="204">
        <v>18</v>
      </c>
      <c r="CC131" s="201">
        <v>2519</v>
      </c>
      <c r="CD131" s="204">
        <v>23</v>
      </c>
      <c r="CE131" s="201">
        <v>3149</v>
      </c>
      <c r="CF131" s="204">
        <v>34</v>
      </c>
      <c r="CG131" s="201">
        <v>3843</v>
      </c>
      <c r="CH131" s="204">
        <v>43</v>
      </c>
      <c r="CI131" s="201">
        <v>4069</v>
      </c>
      <c r="CJ131" s="299">
        <v>55</v>
      </c>
      <c r="CK131" s="201"/>
      <c r="CL131" s="204"/>
      <c r="CM131" s="201"/>
      <c r="CN131" s="204"/>
      <c r="CO131" s="201"/>
      <c r="CP131" s="204"/>
    </row>
    <row r="132" spans="2:94" x14ac:dyDescent="0.2">
      <c r="B132" t="s">
        <v>70</v>
      </c>
      <c r="C132" s="53">
        <v>2</v>
      </c>
      <c r="D132" s="33"/>
      <c r="E132" s="32">
        <v>8</v>
      </c>
      <c r="F132" s="33"/>
      <c r="G132" s="34">
        <v>10</v>
      </c>
      <c r="H132" s="34"/>
      <c r="I132" s="34">
        <v>12</v>
      </c>
      <c r="J132" s="34"/>
      <c r="K132" s="34">
        <v>14</v>
      </c>
      <c r="L132" s="34"/>
      <c r="M132" s="34">
        <v>15</v>
      </c>
      <c r="N132" s="34"/>
      <c r="O132" s="34">
        <v>15</v>
      </c>
      <c r="P132" s="34"/>
      <c r="Q132" s="34">
        <v>15</v>
      </c>
      <c r="R132" s="34"/>
      <c r="S132" s="34">
        <v>15</v>
      </c>
      <c r="T132" s="34"/>
      <c r="U132" s="34">
        <v>15</v>
      </c>
      <c r="V132" s="34"/>
      <c r="W132" s="34">
        <v>15</v>
      </c>
      <c r="X132" s="34"/>
      <c r="Y132" s="34">
        <v>15</v>
      </c>
      <c r="Z132" s="34"/>
      <c r="AA132" s="92">
        <v>15</v>
      </c>
      <c r="AB132" s="25"/>
      <c r="AC132" s="100">
        <v>15</v>
      </c>
      <c r="AD132" s="107"/>
      <c r="AE132" s="130">
        <v>15</v>
      </c>
      <c r="AF132" s="97"/>
      <c r="AG132" s="102">
        <v>15</v>
      </c>
      <c r="AH132" s="102"/>
      <c r="AI132" s="100">
        <v>15</v>
      </c>
      <c r="AJ132" s="107"/>
      <c r="AK132" s="141">
        <v>16</v>
      </c>
      <c r="AL132" s="107"/>
      <c r="AM132" s="100">
        <v>17</v>
      </c>
      <c r="AN132" s="97"/>
      <c r="AO132" s="201">
        <v>17</v>
      </c>
      <c r="AP132" s="204"/>
      <c r="AQ132" s="201">
        <v>17</v>
      </c>
      <c r="AR132" s="204"/>
      <c r="AS132" s="201">
        <v>17</v>
      </c>
      <c r="AT132" s="204"/>
      <c r="AU132" s="201">
        <v>17</v>
      </c>
      <c r="AV132" s="204"/>
      <c r="AW132" s="201">
        <v>17</v>
      </c>
      <c r="AX132" s="204"/>
      <c r="AY132" s="201">
        <v>17</v>
      </c>
      <c r="AZ132" s="204"/>
      <c r="BA132" s="201">
        <v>19</v>
      </c>
      <c r="BB132" s="204"/>
      <c r="BC132" s="201">
        <v>19</v>
      </c>
      <c r="BD132" s="204"/>
      <c r="BE132" s="201">
        <v>19</v>
      </c>
      <c r="BF132" s="204"/>
      <c r="BG132" s="201">
        <v>19</v>
      </c>
      <c r="BH132" s="204"/>
      <c r="BI132" s="201">
        <v>19</v>
      </c>
      <c r="BJ132" s="204"/>
      <c r="BK132" s="201">
        <v>19</v>
      </c>
      <c r="BL132" s="204"/>
      <c r="BM132" s="201">
        <v>22</v>
      </c>
      <c r="BN132" s="204"/>
      <c r="BO132" s="201">
        <v>25</v>
      </c>
      <c r="BP132" s="204"/>
      <c r="BQ132" s="201">
        <v>28</v>
      </c>
      <c r="BR132" s="204"/>
      <c r="BS132" s="201">
        <v>30</v>
      </c>
      <c r="BT132" s="204"/>
      <c r="BU132" s="201">
        <v>33</v>
      </c>
      <c r="BV132" s="204"/>
      <c r="BW132" s="201">
        <v>34</v>
      </c>
      <c r="BX132" s="204"/>
      <c r="BY132" s="201">
        <v>35</v>
      </c>
      <c r="BZ132" s="204"/>
      <c r="CA132" s="201">
        <v>39</v>
      </c>
      <c r="CB132" s="204"/>
      <c r="CC132" s="201">
        <v>41</v>
      </c>
      <c r="CD132" s="204"/>
      <c r="CE132" s="201">
        <v>41</v>
      </c>
      <c r="CF132" s="204"/>
      <c r="CG132" s="201">
        <v>41</v>
      </c>
      <c r="CH132" s="204"/>
      <c r="CI132" s="201">
        <v>43</v>
      </c>
      <c r="CJ132" s="299"/>
      <c r="CK132" s="201"/>
      <c r="CL132" s="204"/>
      <c r="CM132" s="201"/>
      <c r="CN132" s="204"/>
      <c r="CO132" s="201"/>
      <c r="CP132" s="204"/>
    </row>
    <row r="133" spans="2:94" x14ac:dyDescent="0.2">
      <c r="B133" t="s">
        <v>402</v>
      </c>
      <c r="C133" s="53">
        <v>7</v>
      </c>
      <c r="D133" s="33"/>
      <c r="E133" s="32">
        <v>9</v>
      </c>
      <c r="F133" s="33"/>
      <c r="G133" s="34">
        <v>12</v>
      </c>
      <c r="H133" s="34"/>
      <c r="I133" s="34">
        <v>14</v>
      </c>
      <c r="J133" s="34"/>
      <c r="K133" s="34">
        <v>14</v>
      </c>
      <c r="L133" s="34"/>
      <c r="M133" s="34">
        <v>14</v>
      </c>
      <c r="N133" s="34"/>
      <c r="O133" s="34">
        <v>18</v>
      </c>
      <c r="P133" s="34"/>
      <c r="Q133" s="34">
        <v>20</v>
      </c>
      <c r="R133" s="34"/>
      <c r="S133" s="34">
        <v>21</v>
      </c>
      <c r="T133" s="34"/>
      <c r="U133" s="34">
        <v>21</v>
      </c>
      <c r="V133" s="34"/>
      <c r="W133" s="34">
        <v>22</v>
      </c>
      <c r="X133" s="34"/>
      <c r="Y133" s="34">
        <v>22</v>
      </c>
      <c r="Z133" s="34"/>
      <c r="AA133" s="92">
        <v>23</v>
      </c>
      <c r="AB133" s="25"/>
      <c r="AC133" s="100">
        <v>23</v>
      </c>
      <c r="AD133" s="107"/>
      <c r="AE133" s="130">
        <v>23</v>
      </c>
      <c r="AF133" s="97"/>
      <c r="AG133" s="102">
        <v>23</v>
      </c>
      <c r="AH133" s="102"/>
      <c r="AI133" s="100">
        <v>23</v>
      </c>
      <c r="AJ133" s="107"/>
      <c r="AK133" s="141">
        <v>23</v>
      </c>
      <c r="AL133" s="107"/>
      <c r="AM133" s="100">
        <v>23</v>
      </c>
      <c r="AN133" s="97"/>
      <c r="AO133" s="201">
        <v>23</v>
      </c>
      <c r="AP133" s="204"/>
      <c r="AQ133" s="201">
        <v>24</v>
      </c>
      <c r="AR133" s="204"/>
      <c r="AS133" s="201">
        <v>24</v>
      </c>
      <c r="AT133" s="204"/>
      <c r="AU133" s="201">
        <v>24</v>
      </c>
      <c r="AV133" s="204">
        <v>24</v>
      </c>
      <c r="AW133" s="201">
        <v>24</v>
      </c>
      <c r="AX133" s="204"/>
      <c r="AY133" s="201">
        <v>24</v>
      </c>
      <c r="AZ133" s="204"/>
      <c r="BA133" s="201">
        <v>24</v>
      </c>
      <c r="BB133" s="204"/>
      <c r="BC133" s="201">
        <v>24</v>
      </c>
      <c r="BD133" s="204"/>
      <c r="BE133" s="201">
        <v>27</v>
      </c>
      <c r="BF133" s="204"/>
      <c r="BG133" s="201">
        <v>28</v>
      </c>
      <c r="BH133" s="204"/>
      <c r="BI133" s="201">
        <v>30</v>
      </c>
      <c r="BJ133" s="204"/>
      <c r="BK133" s="201">
        <v>33</v>
      </c>
      <c r="BL133" s="204"/>
      <c r="BM133" s="201">
        <v>41</v>
      </c>
      <c r="BN133" s="204"/>
      <c r="BO133" s="201">
        <v>41</v>
      </c>
      <c r="BP133" s="204"/>
      <c r="BQ133" s="201">
        <v>85</v>
      </c>
      <c r="BR133" s="204"/>
      <c r="BS133" s="201">
        <v>112</v>
      </c>
      <c r="BT133" s="204"/>
      <c r="BU133" s="201">
        <v>127</v>
      </c>
      <c r="BV133" s="204">
        <v>1</v>
      </c>
      <c r="BW133" s="201">
        <v>139</v>
      </c>
      <c r="BX133" s="204">
        <v>1</v>
      </c>
      <c r="BY133" s="201">
        <v>148</v>
      </c>
      <c r="BZ133" s="204">
        <v>1</v>
      </c>
      <c r="CA133" s="201">
        <v>148</v>
      </c>
      <c r="CB133" s="204">
        <v>1</v>
      </c>
      <c r="CC133" s="201">
        <v>148</v>
      </c>
      <c r="CD133" s="204">
        <v>1</v>
      </c>
      <c r="CE133" s="201">
        <v>148</v>
      </c>
      <c r="CF133" s="204">
        <v>1</v>
      </c>
      <c r="CG133" s="201">
        <v>148</v>
      </c>
      <c r="CH133" s="204">
        <v>1</v>
      </c>
      <c r="CI133" s="201">
        <v>154</v>
      </c>
      <c r="CJ133" s="299">
        <v>1</v>
      </c>
      <c r="CK133" s="201"/>
      <c r="CL133" s="204"/>
      <c r="CM133" s="201"/>
      <c r="CN133" s="204"/>
      <c r="CO133" s="201"/>
      <c r="CP133" s="204"/>
    </row>
    <row r="134" spans="2:94" x14ac:dyDescent="0.2">
      <c r="B134" s="21" t="s">
        <v>71</v>
      </c>
      <c r="C134" s="58">
        <v>1</v>
      </c>
      <c r="D134" s="49"/>
      <c r="E134" s="48">
        <v>1</v>
      </c>
      <c r="F134" s="49"/>
      <c r="G134" s="50">
        <v>1</v>
      </c>
      <c r="H134" s="34"/>
      <c r="I134" s="34"/>
      <c r="J134" s="34"/>
      <c r="K134" s="34">
        <v>8</v>
      </c>
      <c r="L134" s="34"/>
      <c r="M134" s="34">
        <v>22</v>
      </c>
      <c r="N134" s="34"/>
      <c r="O134" s="34">
        <v>24</v>
      </c>
      <c r="P134" s="34"/>
      <c r="Q134" s="34">
        <v>24</v>
      </c>
      <c r="R134" s="34"/>
      <c r="S134" s="34">
        <v>24</v>
      </c>
      <c r="T134" s="34"/>
      <c r="U134" s="34">
        <v>24</v>
      </c>
      <c r="V134" s="34"/>
      <c r="W134" s="34">
        <v>24</v>
      </c>
      <c r="X134" s="34"/>
      <c r="Y134" s="34">
        <v>24</v>
      </c>
      <c r="Z134" s="34"/>
      <c r="AA134" s="92">
        <v>24</v>
      </c>
      <c r="AB134" s="25"/>
      <c r="AC134" s="100">
        <v>24</v>
      </c>
      <c r="AD134" s="107"/>
      <c r="AE134" s="130">
        <v>24</v>
      </c>
      <c r="AF134" s="97"/>
      <c r="AG134" s="102">
        <v>24</v>
      </c>
      <c r="AH134" s="102"/>
      <c r="AI134" s="100">
        <v>24</v>
      </c>
      <c r="AJ134" s="107"/>
      <c r="AK134" s="141">
        <v>24</v>
      </c>
      <c r="AL134" s="107"/>
      <c r="AM134" s="100">
        <v>24</v>
      </c>
      <c r="AN134" s="97"/>
      <c r="AO134" s="201">
        <v>24</v>
      </c>
      <c r="AP134" s="204"/>
      <c r="AQ134" s="201">
        <v>25</v>
      </c>
      <c r="AR134" s="204"/>
      <c r="AS134" s="201">
        <v>25</v>
      </c>
      <c r="AT134" s="204"/>
      <c r="AU134" s="201">
        <v>27</v>
      </c>
      <c r="AV134" s="204"/>
      <c r="AW134" s="201">
        <v>27</v>
      </c>
      <c r="AX134" s="204"/>
      <c r="AY134" s="201">
        <v>27</v>
      </c>
      <c r="AZ134" s="204"/>
      <c r="BA134" s="201">
        <v>27</v>
      </c>
      <c r="BB134" s="204"/>
      <c r="BC134" s="201">
        <v>28</v>
      </c>
      <c r="BD134" s="204"/>
      <c r="BE134" s="201">
        <v>29</v>
      </c>
      <c r="BF134" s="204"/>
      <c r="BG134" s="201">
        <v>30</v>
      </c>
      <c r="BH134" s="204"/>
      <c r="BI134" s="201">
        <v>30</v>
      </c>
      <c r="BJ134" s="204"/>
      <c r="BK134" s="201">
        <v>30</v>
      </c>
      <c r="BL134" s="204"/>
      <c r="BM134" s="201">
        <v>30</v>
      </c>
      <c r="BN134" s="204"/>
      <c r="BO134" s="201">
        <v>31</v>
      </c>
      <c r="BP134" s="204"/>
      <c r="BQ134" s="201">
        <v>31</v>
      </c>
      <c r="BR134" s="204"/>
      <c r="BS134" s="201">
        <v>41</v>
      </c>
      <c r="BT134" s="204"/>
      <c r="BU134" s="201">
        <v>49</v>
      </c>
      <c r="BV134" s="204"/>
      <c r="BW134" s="201">
        <v>51</v>
      </c>
      <c r="BX134" s="204"/>
      <c r="BY134" s="201">
        <v>67</v>
      </c>
      <c r="BZ134" s="204"/>
      <c r="CA134" s="201">
        <v>80</v>
      </c>
      <c r="CB134" s="204"/>
      <c r="CC134" s="201">
        <v>102</v>
      </c>
      <c r="CD134" s="204"/>
      <c r="CE134" s="201">
        <v>109</v>
      </c>
      <c r="CF134" s="204"/>
      <c r="CG134" s="201">
        <v>119</v>
      </c>
      <c r="CH134" s="204"/>
      <c r="CI134" s="201">
        <v>208</v>
      </c>
      <c r="CJ134" s="299"/>
      <c r="CK134" s="201"/>
      <c r="CL134" s="204"/>
      <c r="CM134" s="201"/>
      <c r="CN134" s="204"/>
      <c r="CO134" s="201"/>
      <c r="CP134" s="204"/>
    </row>
    <row r="135" spans="2:94" x14ac:dyDescent="0.2">
      <c r="B135" s="21" t="s">
        <v>140</v>
      </c>
      <c r="C135" s="58"/>
      <c r="D135" s="49"/>
      <c r="E135" s="48"/>
      <c r="F135" s="49"/>
      <c r="G135" s="50"/>
      <c r="H135" s="34"/>
      <c r="I135" s="34">
        <v>4</v>
      </c>
      <c r="J135" s="34"/>
      <c r="K135" s="34">
        <v>4</v>
      </c>
      <c r="L135" s="34"/>
      <c r="M135" s="34">
        <v>4</v>
      </c>
      <c r="N135" s="34"/>
      <c r="O135" s="34">
        <v>4</v>
      </c>
      <c r="P135" s="34"/>
      <c r="Q135" s="34">
        <v>14</v>
      </c>
      <c r="R135" s="34"/>
      <c r="S135" s="34">
        <v>174</v>
      </c>
      <c r="T135" s="34">
        <v>3</v>
      </c>
      <c r="U135" s="34">
        <v>208</v>
      </c>
      <c r="V135" s="34">
        <v>5</v>
      </c>
      <c r="W135" s="34">
        <v>235</v>
      </c>
      <c r="X135" s="34">
        <v>7</v>
      </c>
      <c r="Y135" s="34">
        <v>249</v>
      </c>
      <c r="Z135" s="34">
        <v>8</v>
      </c>
      <c r="AA135" s="92">
        <v>299</v>
      </c>
      <c r="AB135" s="25">
        <v>11</v>
      </c>
      <c r="AC135" s="100">
        <v>479</v>
      </c>
      <c r="AD135" s="107">
        <v>12</v>
      </c>
      <c r="AE135" s="130">
        <v>514</v>
      </c>
      <c r="AF135" s="97">
        <v>12</v>
      </c>
      <c r="AG135" s="102">
        <v>693</v>
      </c>
      <c r="AH135" s="102">
        <v>12</v>
      </c>
      <c r="AI135" s="100">
        <v>713</v>
      </c>
      <c r="AJ135" s="107">
        <v>13</v>
      </c>
      <c r="AK135" s="141">
        <v>726</v>
      </c>
      <c r="AL135" s="107">
        <v>14</v>
      </c>
      <c r="AM135" s="100">
        <v>746</v>
      </c>
      <c r="AN135" s="97">
        <v>14</v>
      </c>
      <c r="AO135" s="201">
        <v>868</v>
      </c>
      <c r="AP135" s="204">
        <v>15</v>
      </c>
      <c r="AQ135" s="201">
        <v>878</v>
      </c>
      <c r="AR135" s="204">
        <v>15</v>
      </c>
      <c r="AS135" s="201">
        <v>885</v>
      </c>
      <c r="AT135" s="204">
        <v>15</v>
      </c>
      <c r="AU135" s="201">
        <v>895</v>
      </c>
      <c r="AV135" s="204">
        <v>15</v>
      </c>
      <c r="AW135" s="201">
        <v>898</v>
      </c>
      <c r="AX135" s="204">
        <v>15</v>
      </c>
      <c r="AY135" s="201">
        <v>907</v>
      </c>
      <c r="AZ135" s="204">
        <v>15</v>
      </c>
      <c r="BA135" s="201">
        <v>911</v>
      </c>
      <c r="BB135" s="204">
        <v>15</v>
      </c>
      <c r="BC135" s="201">
        <v>914</v>
      </c>
      <c r="BD135" s="204">
        <v>15</v>
      </c>
      <c r="BE135" s="201">
        <v>932</v>
      </c>
      <c r="BF135" s="204">
        <v>15</v>
      </c>
      <c r="BG135" s="201">
        <v>941</v>
      </c>
      <c r="BH135" s="204">
        <v>15</v>
      </c>
      <c r="BI135" s="201">
        <v>960</v>
      </c>
      <c r="BJ135" s="204">
        <v>16</v>
      </c>
      <c r="BK135" s="201">
        <v>965</v>
      </c>
      <c r="BL135" s="204">
        <v>16</v>
      </c>
      <c r="BM135" s="201">
        <v>985</v>
      </c>
      <c r="BN135" s="204">
        <v>17</v>
      </c>
      <c r="BO135" s="201">
        <v>999</v>
      </c>
      <c r="BP135" s="204">
        <v>17</v>
      </c>
      <c r="BQ135" s="201">
        <v>1010</v>
      </c>
      <c r="BR135" s="204">
        <v>17</v>
      </c>
      <c r="BS135" s="201">
        <v>1014</v>
      </c>
      <c r="BT135" s="204">
        <v>17</v>
      </c>
      <c r="BU135" s="201">
        <v>1024</v>
      </c>
      <c r="BV135" s="204">
        <v>17</v>
      </c>
      <c r="BW135" s="201">
        <v>1125</v>
      </c>
      <c r="BX135" s="204">
        <v>17</v>
      </c>
      <c r="BY135" s="201">
        <v>1189</v>
      </c>
      <c r="BZ135" s="204">
        <v>17</v>
      </c>
      <c r="CA135" s="201">
        <v>1298</v>
      </c>
      <c r="CB135" s="204">
        <v>17</v>
      </c>
      <c r="CC135" s="201">
        <v>1482</v>
      </c>
      <c r="CD135" s="204">
        <v>19</v>
      </c>
      <c r="CE135" s="201">
        <v>1672</v>
      </c>
      <c r="CF135" s="204">
        <v>27</v>
      </c>
      <c r="CG135" s="201">
        <v>1944</v>
      </c>
      <c r="CH135" s="204">
        <v>31</v>
      </c>
      <c r="CI135" s="201">
        <v>2085</v>
      </c>
      <c r="CJ135" s="299">
        <v>32</v>
      </c>
      <c r="CK135" s="201"/>
      <c r="CL135" s="204"/>
      <c r="CM135" s="201"/>
      <c r="CN135" s="204"/>
      <c r="CO135" s="201"/>
      <c r="CP135" s="204"/>
    </row>
    <row r="136" spans="2:94" x14ac:dyDescent="0.2">
      <c r="B136" s="21" t="s">
        <v>72</v>
      </c>
      <c r="C136" s="58">
        <v>1</v>
      </c>
      <c r="D136" s="49"/>
      <c r="E136" s="48">
        <v>1</v>
      </c>
      <c r="F136" s="49"/>
      <c r="G136" s="50">
        <v>1</v>
      </c>
      <c r="H136" s="50"/>
      <c r="I136" s="50">
        <v>2</v>
      </c>
      <c r="J136" s="34"/>
      <c r="K136" s="34">
        <v>2</v>
      </c>
      <c r="L136" s="34"/>
      <c r="M136" s="34">
        <v>7</v>
      </c>
      <c r="N136" s="34"/>
      <c r="O136" s="34">
        <v>8</v>
      </c>
      <c r="P136" s="34"/>
      <c r="Q136" s="34">
        <v>8</v>
      </c>
      <c r="R136" s="34"/>
      <c r="S136" s="34">
        <v>8</v>
      </c>
      <c r="T136" s="34"/>
      <c r="U136" s="34">
        <v>8</v>
      </c>
      <c r="V136" s="34"/>
      <c r="W136" s="34">
        <v>8</v>
      </c>
      <c r="X136" s="34"/>
      <c r="Y136" s="34">
        <v>8</v>
      </c>
      <c r="Z136" s="34"/>
      <c r="AA136" s="92">
        <v>8</v>
      </c>
      <c r="AB136" s="25"/>
      <c r="AC136" s="100">
        <v>8</v>
      </c>
      <c r="AD136" s="107"/>
      <c r="AE136" s="130">
        <v>8</v>
      </c>
      <c r="AF136" s="97"/>
      <c r="AG136" s="102">
        <v>8</v>
      </c>
      <c r="AH136" s="102"/>
      <c r="AI136" s="100">
        <v>11</v>
      </c>
      <c r="AJ136" s="107"/>
      <c r="AK136" s="141">
        <v>11</v>
      </c>
      <c r="AL136" s="107"/>
      <c r="AM136" s="100">
        <v>16</v>
      </c>
      <c r="AN136" s="97"/>
      <c r="AO136" s="201">
        <v>63</v>
      </c>
      <c r="AP136" s="204">
        <v>2</v>
      </c>
      <c r="AQ136" s="201">
        <v>188</v>
      </c>
      <c r="AR136" s="204">
        <v>3</v>
      </c>
      <c r="AS136" s="201">
        <v>347</v>
      </c>
      <c r="AT136" s="204">
        <v>3</v>
      </c>
      <c r="AU136" s="201">
        <v>27</v>
      </c>
      <c r="AV136" s="204"/>
      <c r="AW136" s="201">
        <v>497</v>
      </c>
      <c r="AX136" s="204">
        <v>5</v>
      </c>
      <c r="AY136" s="201">
        <v>518</v>
      </c>
      <c r="AZ136" s="204">
        <v>6</v>
      </c>
      <c r="BA136" s="201">
        <v>532</v>
      </c>
      <c r="BB136" s="204">
        <v>7</v>
      </c>
      <c r="BC136" s="201">
        <v>541</v>
      </c>
      <c r="BD136" s="204">
        <v>7</v>
      </c>
      <c r="BE136" s="201">
        <v>581</v>
      </c>
      <c r="BF136" s="204">
        <v>7</v>
      </c>
      <c r="BG136" s="201">
        <v>588</v>
      </c>
      <c r="BH136" s="204">
        <v>7</v>
      </c>
      <c r="BI136" s="201">
        <v>597</v>
      </c>
      <c r="BJ136" s="204">
        <v>7</v>
      </c>
      <c r="BK136" s="201">
        <v>602</v>
      </c>
      <c r="BL136" s="204">
        <v>7</v>
      </c>
      <c r="BM136" s="201">
        <v>645</v>
      </c>
      <c r="BN136" s="204">
        <v>7</v>
      </c>
      <c r="BO136" s="201">
        <v>671</v>
      </c>
      <c r="BP136" s="204">
        <v>7</v>
      </c>
      <c r="BQ136" s="201">
        <v>729</v>
      </c>
      <c r="BR136" s="204">
        <v>8</v>
      </c>
      <c r="BS136" s="201">
        <v>780</v>
      </c>
      <c r="BT136" s="204">
        <v>9</v>
      </c>
      <c r="BU136" s="201">
        <v>799</v>
      </c>
      <c r="BV136" s="204">
        <v>9</v>
      </c>
      <c r="BW136" s="201">
        <v>834</v>
      </c>
      <c r="BX136" s="204">
        <v>9</v>
      </c>
      <c r="BY136" s="201">
        <v>835</v>
      </c>
      <c r="BZ136" s="204">
        <v>9</v>
      </c>
      <c r="CA136" s="201">
        <v>891</v>
      </c>
      <c r="CB136" s="204">
        <v>9</v>
      </c>
      <c r="CC136" s="201">
        <v>914</v>
      </c>
      <c r="CD136" s="204">
        <v>9</v>
      </c>
      <c r="CE136" s="201">
        <v>1139</v>
      </c>
      <c r="CF136" s="204">
        <v>11</v>
      </c>
      <c r="CG136" s="201">
        <v>1529</v>
      </c>
      <c r="CH136" s="204">
        <v>16</v>
      </c>
      <c r="CI136" s="201">
        <v>2351</v>
      </c>
      <c r="CJ136" s="299">
        <v>26</v>
      </c>
      <c r="CK136" s="201"/>
      <c r="CL136" s="204"/>
      <c r="CM136" s="201"/>
      <c r="CN136" s="204"/>
      <c r="CO136" s="201"/>
      <c r="CP136" s="204"/>
    </row>
    <row r="137" spans="2:94" x14ac:dyDescent="0.2">
      <c r="B137" t="s">
        <v>73</v>
      </c>
      <c r="C137" s="53">
        <v>1</v>
      </c>
      <c r="D137" s="33"/>
      <c r="E137" s="32">
        <v>1</v>
      </c>
      <c r="F137" s="33"/>
      <c r="G137" s="34">
        <v>7</v>
      </c>
      <c r="H137" s="34"/>
      <c r="I137" s="34">
        <v>12</v>
      </c>
      <c r="J137" s="34"/>
      <c r="K137" s="34">
        <v>12</v>
      </c>
      <c r="L137" s="34"/>
      <c r="M137" s="34">
        <v>12</v>
      </c>
      <c r="N137" s="34"/>
      <c r="O137" s="34">
        <v>14</v>
      </c>
      <c r="P137" s="34"/>
      <c r="Q137" s="34">
        <v>16</v>
      </c>
      <c r="R137" s="34"/>
      <c r="S137" s="34">
        <v>17</v>
      </c>
      <c r="T137" s="34"/>
      <c r="U137" s="34">
        <v>17</v>
      </c>
      <c r="V137" s="34"/>
      <c r="W137" s="34">
        <v>17</v>
      </c>
      <c r="X137" s="34"/>
      <c r="Y137" s="34">
        <v>17</v>
      </c>
      <c r="Z137" s="34"/>
      <c r="AA137" s="92">
        <v>17</v>
      </c>
      <c r="AB137" s="25"/>
      <c r="AC137" s="100">
        <v>26</v>
      </c>
      <c r="AD137" s="107"/>
      <c r="AE137" s="130">
        <v>27</v>
      </c>
      <c r="AF137" s="97"/>
      <c r="AG137" s="102">
        <v>29</v>
      </c>
      <c r="AH137" s="102"/>
      <c r="AI137" s="100">
        <v>29</v>
      </c>
      <c r="AJ137" s="107"/>
      <c r="AK137" s="141">
        <v>29</v>
      </c>
      <c r="AL137" s="107"/>
      <c r="AM137" s="100">
        <v>44</v>
      </c>
      <c r="AN137" s="97"/>
      <c r="AO137" s="201">
        <v>52</v>
      </c>
      <c r="AP137" s="204"/>
      <c r="AQ137" s="201">
        <v>56</v>
      </c>
      <c r="AR137" s="204"/>
      <c r="AS137" s="201">
        <v>58</v>
      </c>
      <c r="AT137" s="204"/>
      <c r="AU137" s="201">
        <v>60</v>
      </c>
      <c r="AV137" s="204"/>
      <c r="AW137" s="201">
        <v>61</v>
      </c>
      <c r="AX137" s="204"/>
      <c r="AY137" s="201">
        <v>64</v>
      </c>
      <c r="AZ137" s="204"/>
      <c r="BA137" s="201">
        <v>64</v>
      </c>
      <c r="BB137" s="204"/>
      <c r="BC137" s="201">
        <v>64</v>
      </c>
      <c r="BD137" s="204"/>
      <c r="BE137" s="201">
        <v>67</v>
      </c>
      <c r="BF137" s="204"/>
      <c r="BG137" s="201">
        <v>74</v>
      </c>
      <c r="BH137" s="204"/>
      <c r="BI137" s="201">
        <v>76</v>
      </c>
      <c r="BJ137" s="204"/>
      <c r="BK137" s="201">
        <v>78</v>
      </c>
      <c r="BL137" s="204"/>
      <c r="BM137" s="201">
        <v>84</v>
      </c>
      <c r="BN137" s="204"/>
      <c r="BO137" s="201">
        <v>87</v>
      </c>
      <c r="BP137" s="204"/>
      <c r="BQ137" s="201">
        <v>100</v>
      </c>
      <c r="BR137" s="204"/>
      <c r="BS137" s="201">
        <v>108</v>
      </c>
      <c r="BT137" s="204"/>
      <c r="BU137" s="201">
        <v>133</v>
      </c>
      <c r="BV137" s="204"/>
      <c r="BW137" s="201">
        <v>388</v>
      </c>
      <c r="BX137" s="204"/>
      <c r="BY137" s="201">
        <v>746</v>
      </c>
      <c r="BZ137" s="204">
        <v>2</v>
      </c>
      <c r="CA137" s="201">
        <v>1170</v>
      </c>
      <c r="CB137" s="204">
        <v>3</v>
      </c>
      <c r="CC137" s="201">
        <v>1418</v>
      </c>
      <c r="CD137" s="204">
        <v>6</v>
      </c>
      <c r="CE137" s="201">
        <v>1519</v>
      </c>
      <c r="CF137" s="204">
        <v>6</v>
      </c>
      <c r="CG137" s="201">
        <v>1645</v>
      </c>
      <c r="CH137" s="204">
        <v>8</v>
      </c>
      <c r="CI137" s="201">
        <v>1681</v>
      </c>
      <c r="CJ137" s="299">
        <v>9</v>
      </c>
      <c r="CK137" s="201"/>
      <c r="CL137" s="204"/>
      <c r="CM137" s="201"/>
      <c r="CN137" s="204"/>
      <c r="CO137" s="201"/>
      <c r="CP137" s="204"/>
    </row>
    <row r="138" spans="2:94" x14ac:dyDescent="0.2">
      <c r="B138" t="s">
        <v>139</v>
      </c>
      <c r="C138" s="53"/>
      <c r="D138" s="33"/>
      <c r="E138" s="32"/>
      <c r="F138" s="33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>
        <v>1</v>
      </c>
      <c r="R138" s="34"/>
      <c r="S138" s="34">
        <v>3</v>
      </c>
      <c r="T138" s="34"/>
      <c r="U138" s="34">
        <v>11</v>
      </c>
      <c r="V138" s="34">
        <v>1</v>
      </c>
      <c r="W138" s="34">
        <v>11</v>
      </c>
      <c r="X138" s="34">
        <v>1</v>
      </c>
      <c r="Y138" s="34">
        <v>11</v>
      </c>
      <c r="Z138" s="34">
        <v>1</v>
      </c>
      <c r="AA138" s="92">
        <v>11</v>
      </c>
      <c r="AB138" s="25">
        <v>1</v>
      </c>
      <c r="AC138" s="100">
        <v>106</v>
      </c>
      <c r="AD138" s="107">
        <v>2</v>
      </c>
      <c r="AE138" s="130">
        <v>142</v>
      </c>
      <c r="AF138" s="97">
        <v>2</v>
      </c>
      <c r="AG138" s="102">
        <v>210</v>
      </c>
      <c r="AH138" s="102">
        <v>5</v>
      </c>
      <c r="AI138" s="100">
        <v>272</v>
      </c>
      <c r="AJ138" s="107">
        <v>7</v>
      </c>
      <c r="AK138" s="141">
        <v>314</v>
      </c>
      <c r="AL138" s="107">
        <v>7</v>
      </c>
      <c r="AM138" s="100">
        <v>334</v>
      </c>
      <c r="AN138" s="97">
        <v>7</v>
      </c>
      <c r="AO138" s="201">
        <v>378</v>
      </c>
      <c r="AP138" s="204">
        <v>7</v>
      </c>
      <c r="AQ138" s="201">
        <v>399</v>
      </c>
      <c r="AR138" s="204">
        <v>7</v>
      </c>
      <c r="AS138" s="201">
        <v>406</v>
      </c>
      <c r="AT138" s="204">
        <v>7</v>
      </c>
      <c r="AU138" s="201">
        <v>422</v>
      </c>
      <c r="AV138" s="204">
        <v>7</v>
      </c>
      <c r="AW138" s="201">
        <v>452</v>
      </c>
      <c r="AX138" s="204">
        <v>7</v>
      </c>
      <c r="AY138" s="201">
        <v>470</v>
      </c>
      <c r="AZ138" s="204">
        <v>7</v>
      </c>
      <c r="BA138" s="201">
        <v>478</v>
      </c>
      <c r="BB138" s="204">
        <v>7</v>
      </c>
      <c r="BC138" s="201">
        <v>491</v>
      </c>
      <c r="BD138" s="204">
        <v>7</v>
      </c>
      <c r="BE138" s="201">
        <v>502</v>
      </c>
      <c r="BF138" s="204">
        <v>7</v>
      </c>
      <c r="BG138" s="201">
        <v>517</v>
      </c>
      <c r="BH138" s="204">
        <v>7</v>
      </c>
      <c r="BI138" s="201">
        <v>557</v>
      </c>
      <c r="BJ138" s="204">
        <v>7</v>
      </c>
      <c r="BK138" s="201">
        <v>597</v>
      </c>
      <c r="BL138" s="204">
        <v>7</v>
      </c>
      <c r="BM138" s="201">
        <v>610</v>
      </c>
      <c r="BN138" s="204">
        <v>7</v>
      </c>
      <c r="BO138" s="201">
        <v>616</v>
      </c>
      <c r="BP138" s="204">
        <v>7</v>
      </c>
      <c r="BQ138" s="201">
        <v>633</v>
      </c>
      <c r="BR138" s="204">
        <v>7</v>
      </c>
      <c r="BS138" s="201">
        <v>715</v>
      </c>
      <c r="BT138" s="204">
        <v>7</v>
      </c>
      <c r="BU138" s="201">
        <v>995</v>
      </c>
      <c r="BV138" s="204">
        <v>13</v>
      </c>
      <c r="BW138" s="201">
        <v>1479</v>
      </c>
      <c r="BX138" s="204">
        <v>38</v>
      </c>
      <c r="BY138" s="201">
        <v>2350</v>
      </c>
      <c r="BZ138" s="204">
        <v>76</v>
      </c>
      <c r="CA138" s="201">
        <v>2975</v>
      </c>
      <c r="CB138" s="204">
        <v>105</v>
      </c>
      <c r="CC138" s="201">
        <v>3334</v>
      </c>
      <c r="CD138" s="204">
        <v>129</v>
      </c>
      <c r="CE138" s="201">
        <v>3555</v>
      </c>
      <c r="CF138" s="204">
        <v>144</v>
      </c>
      <c r="CG138" s="201">
        <v>3596</v>
      </c>
      <c r="CH138" s="204">
        <v>146</v>
      </c>
      <c r="CI138" s="201">
        <v>3647</v>
      </c>
      <c r="CJ138" s="299">
        <v>146</v>
      </c>
      <c r="CK138" s="201"/>
      <c r="CL138" s="204"/>
      <c r="CM138" s="201"/>
      <c r="CN138" s="204"/>
      <c r="CO138" s="201"/>
      <c r="CP138" s="204"/>
    </row>
    <row r="139" spans="2:94" x14ac:dyDescent="0.2">
      <c r="B139" t="s">
        <v>395</v>
      </c>
      <c r="C139" s="53"/>
      <c r="D139" s="33"/>
      <c r="E139" s="32"/>
      <c r="F139" s="33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92"/>
      <c r="AB139" s="25"/>
      <c r="AC139" s="100"/>
      <c r="AD139" s="107"/>
      <c r="AE139" s="130"/>
      <c r="AF139" s="97"/>
      <c r="AG139" s="102"/>
      <c r="AH139" s="102"/>
      <c r="AI139" s="100"/>
      <c r="AJ139" s="107"/>
      <c r="AK139" s="141"/>
      <c r="AL139" s="107"/>
      <c r="AM139" s="100"/>
      <c r="AN139" s="97"/>
      <c r="AO139" s="201"/>
      <c r="AP139" s="204"/>
      <c r="AQ139" s="201"/>
      <c r="AR139" s="204"/>
      <c r="AS139" s="201"/>
      <c r="AT139" s="204"/>
      <c r="AU139" s="201"/>
      <c r="AV139" s="204"/>
      <c r="AW139" s="201"/>
      <c r="AX139" s="204"/>
      <c r="AY139" s="201"/>
      <c r="AZ139" s="204"/>
      <c r="BA139" s="201"/>
      <c r="BB139" s="204"/>
      <c r="BC139" s="201">
        <v>1</v>
      </c>
      <c r="BD139" s="204"/>
      <c r="BE139" s="201">
        <v>3</v>
      </c>
      <c r="BF139" s="204"/>
      <c r="BG139" s="201">
        <v>8</v>
      </c>
      <c r="BH139" s="204"/>
      <c r="BI139" s="201">
        <v>13</v>
      </c>
      <c r="BJ139" s="204"/>
      <c r="BK139" s="201">
        <v>16</v>
      </c>
      <c r="BL139" s="204"/>
      <c r="BM139" s="201">
        <v>17</v>
      </c>
      <c r="BN139" s="204"/>
      <c r="BO139" s="201">
        <v>17</v>
      </c>
      <c r="BP139" s="204"/>
      <c r="BQ139" s="201">
        <v>17</v>
      </c>
      <c r="BR139" s="204"/>
      <c r="BS139" s="201">
        <v>17</v>
      </c>
      <c r="BT139" s="204"/>
      <c r="BU139" s="201">
        <v>17</v>
      </c>
      <c r="BV139" s="204"/>
      <c r="BW139" s="201">
        <v>17</v>
      </c>
      <c r="BX139" s="204"/>
      <c r="BY139" s="201">
        <v>17</v>
      </c>
      <c r="BZ139" s="204"/>
      <c r="CA139" s="201">
        <v>17</v>
      </c>
      <c r="CB139" s="204"/>
      <c r="CC139" s="201">
        <v>18</v>
      </c>
      <c r="CD139" s="204"/>
      <c r="CE139" s="201">
        <v>18</v>
      </c>
      <c r="CF139" s="204"/>
      <c r="CG139" s="201">
        <v>18</v>
      </c>
      <c r="CH139" s="204"/>
      <c r="CI139" s="201">
        <v>18</v>
      </c>
      <c r="CJ139" s="299"/>
      <c r="CK139" s="201"/>
      <c r="CL139" s="204"/>
      <c r="CM139" s="201"/>
      <c r="CN139" s="204"/>
      <c r="CO139" s="201"/>
      <c r="CP139" s="204"/>
    </row>
    <row r="140" spans="2:94" x14ac:dyDescent="0.2">
      <c r="B140" t="s">
        <v>397</v>
      </c>
      <c r="C140" s="53"/>
      <c r="D140" s="225"/>
      <c r="E140" s="32"/>
      <c r="F140" s="225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92"/>
      <c r="AB140" s="25"/>
      <c r="AC140" s="100"/>
      <c r="AD140" s="107"/>
      <c r="AE140" s="130"/>
      <c r="AF140" s="97"/>
      <c r="AG140" s="102"/>
      <c r="AH140" s="102"/>
      <c r="AI140" s="100"/>
      <c r="AJ140" s="107"/>
      <c r="AK140" s="141"/>
      <c r="AL140" s="107"/>
      <c r="AM140" s="100"/>
      <c r="AN140" s="97"/>
      <c r="AO140" s="201"/>
      <c r="AP140" s="204"/>
      <c r="AQ140" s="201"/>
      <c r="AR140" s="204"/>
      <c r="AS140" s="201"/>
      <c r="AT140" s="204"/>
      <c r="AU140" s="201"/>
      <c r="AV140" s="204"/>
      <c r="AW140" s="201"/>
      <c r="AX140" s="204"/>
      <c r="AY140" s="201"/>
      <c r="AZ140" s="204"/>
      <c r="BA140" s="201"/>
      <c r="BB140" s="204"/>
      <c r="BC140" s="201"/>
      <c r="BD140" s="204"/>
      <c r="BE140" s="201"/>
      <c r="BF140" s="204"/>
      <c r="BG140" s="201"/>
      <c r="BH140" s="204"/>
      <c r="BI140" s="201">
        <v>1</v>
      </c>
      <c r="BJ140" s="204"/>
      <c r="BK140" s="201">
        <v>1</v>
      </c>
      <c r="BL140" s="204"/>
      <c r="BM140" s="201">
        <v>4</v>
      </c>
      <c r="BN140" s="204"/>
      <c r="BO140" s="201">
        <v>4</v>
      </c>
      <c r="BP140" s="204"/>
      <c r="BQ140" s="201">
        <v>4</v>
      </c>
      <c r="BR140" s="204"/>
      <c r="BS140" s="201">
        <v>4</v>
      </c>
      <c r="BT140" s="204"/>
      <c r="BU140" s="201">
        <v>4</v>
      </c>
      <c r="BV140" s="204"/>
      <c r="BW140" s="201">
        <v>4</v>
      </c>
      <c r="BX140" s="204"/>
      <c r="BY140" s="201">
        <v>4</v>
      </c>
      <c r="BZ140" s="204"/>
      <c r="CA140" s="201">
        <v>4</v>
      </c>
      <c r="CB140" s="204"/>
      <c r="CC140" s="201">
        <v>4</v>
      </c>
      <c r="CD140" s="204"/>
      <c r="CE140" s="201">
        <v>4</v>
      </c>
      <c r="CF140" s="204"/>
      <c r="CG140" s="201">
        <v>4</v>
      </c>
      <c r="CH140" s="204"/>
      <c r="CI140" s="201">
        <v>4</v>
      </c>
      <c r="CJ140" s="299"/>
      <c r="CK140" s="201"/>
      <c r="CL140" s="204"/>
      <c r="CM140" s="201"/>
      <c r="CN140" s="204"/>
      <c r="CO140" s="201"/>
      <c r="CP140" s="204"/>
    </row>
    <row r="141" spans="2:94" x14ac:dyDescent="0.2">
      <c r="B141" t="s">
        <v>398</v>
      </c>
      <c r="C141" s="53"/>
      <c r="D141" s="225"/>
      <c r="E141" s="32">
        <v>1</v>
      </c>
      <c r="F141" s="225"/>
      <c r="G141" s="32">
        <v>1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92"/>
      <c r="AB141" s="25"/>
      <c r="AC141" s="100"/>
      <c r="AD141" s="107"/>
      <c r="AE141" s="130"/>
      <c r="AF141" s="97"/>
      <c r="AG141" s="102"/>
      <c r="AH141" s="102"/>
      <c r="AI141" s="100"/>
      <c r="AJ141" s="107"/>
      <c r="AK141" s="141"/>
      <c r="AL141" s="107"/>
      <c r="AM141" s="100"/>
      <c r="AN141" s="97"/>
      <c r="AO141" s="201"/>
      <c r="AP141" s="204"/>
      <c r="AQ141" s="201"/>
      <c r="AR141" s="204"/>
      <c r="AS141" s="201"/>
      <c r="AT141" s="204"/>
      <c r="AU141" s="201"/>
      <c r="AV141" s="204"/>
      <c r="AW141" s="201"/>
      <c r="AX141" s="204"/>
      <c r="AY141" s="201"/>
      <c r="AZ141" s="204"/>
      <c r="BA141" s="201"/>
      <c r="BB141" s="204"/>
      <c r="BC141" s="201"/>
      <c r="BD141" s="204"/>
      <c r="BE141" s="201"/>
      <c r="BF141" s="204"/>
      <c r="BG141" s="201"/>
      <c r="BH141" s="204"/>
      <c r="BI141" s="201"/>
      <c r="BJ141" s="204"/>
      <c r="BK141" s="201">
        <v>1</v>
      </c>
      <c r="BL141" s="204"/>
      <c r="BM141" s="201">
        <v>1</v>
      </c>
      <c r="BN141" s="204"/>
      <c r="BO141" s="201">
        <v>1</v>
      </c>
      <c r="BP141" s="204"/>
      <c r="BQ141" s="201">
        <v>1</v>
      </c>
      <c r="BR141" s="204"/>
      <c r="BS141" s="201">
        <v>1</v>
      </c>
      <c r="BT141" s="204"/>
      <c r="BU141" s="201">
        <v>1</v>
      </c>
      <c r="BV141" s="204"/>
      <c r="BW141" s="201">
        <v>1</v>
      </c>
      <c r="BX141" s="204"/>
      <c r="BY141" s="201">
        <v>1</v>
      </c>
      <c r="BZ141" s="204"/>
      <c r="CA141" s="201">
        <v>1</v>
      </c>
      <c r="CB141" s="204"/>
      <c r="CC141" s="201">
        <v>1</v>
      </c>
      <c r="CD141" s="204"/>
      <c r="CE141" s="201">
        <v>1</v>
      </c>
      <c r="CF141" s="204"/>
      <c r="CG141" s="201">
        <v>1</v>
      </c>
      <c r="CH141" s="204"/>
      <c r="CI141" s="201">
        <v>3</v>
      </c>
      <c r="CJ141" s="299"/>
      <c r="CK141" s="201"/>
      <c r="CL141" s="204"/>
      <c r="CM141" s="201"/>
      <c r="CN141" s="204"/>
      <c r="CO141" s="201"/>
      <c r="CP141" s="204"/>
    </row>
    <row r="142" spans="2:94" x14ac:dyDescent="0.2">
      <c r="B142" t="s">
        <v>399</v>
      </c>
      <c r="C142" s="53"/>
      <c r="D142" s="225"/>
      <c r="E142" s="32"/>
      <c r="F142" s="225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92"/>
      <c r="AB142" s="25"/>
      <c r="AC142" s="100"/>
      <c r="AD142" s="107"/>
      <c r="AE142" s="130"/>
      <c r="AF142" s="97"/>
      <c r="AG142" s="102"/>
      <c r="AH142" s="102"/>
      <c r="AI142" s="100"/>
      <c r="AJ142" s="107"/>
      <c r="AK142" s="141"/>
      <c r="AL142" s="107"/>
      <c r="AM142" s="100"/>
      <c r="AN142" s="97"/>
      <c r="AO142" s="201"/>
      <c r="AP142" s="204"/>
      <c r="AQ142" s="201"/>
      <c r="AR142" s="204"/>
      <c r="AS142" s="201"/>
      <c r="AT142" s="204"/>
      <c r="AU142" s="201"/>
      <c r="AV142" s="204"/>
      <c r="AW142" s="201"/>
      <c r="AX142" s="204"/>
      <c r="AY142" s="201"/>
      <c r="AZ142" s="204"/>
      <c r="BA142" s="201"/>
      <c r="BB142" s="204"/>
      <c r="BC142" s="201"/>
      <c r="BD142" s="204"/>
      <c r="BE142" s="201"/>
      <c r="BF142" s="204"/>
      <c r="BG142" s="201"/>
      <c r="BH142" s="204"/>
      <c r="BI142" s="201"/>
      <c r="BJ142" s="204"/>
      <c r="BK142" s="201"/>
      <c r="BL142" s="204"/>
      <c r="BM142" s="201">
        <v>1</v>
      </c>
      <c r="BN142" s="204"/>
      <c r="BO142" s="201">
        <v>2</v>
      </c>
      <c r="BP142" s="204"/>
      <c r="BQ142" s="201">
        <v>2</v>
      </c>
      <c r="BR142" s="204"/>
      <c r="BS142" s="201">
        <v>2</v>
      </c>
      <c r="BT142" s="204"/>
      <c r="BU142" s="201">
        <v>2</v>
      </c>
      <c r="BV142" s="204"/>
      <c r="BW142" s="201"/>
      <c r="BX142" s="204"/>
      <c r="BY142" s="201">
        <v>2</v>
      </c>
      <c r="BZ142" s="204"/>
      <c r="CA142" s="201">
        <v>2</v>
      </c>
      <c r="CB142" s="204"/>
      <c r="CC142" s="201">
        <v>3</v>
      </c>
      <c r="CD142" s="204"/>
      <c r="CE142" s="201">
        <v>3</v>
      </c>
      <c r="CF142" s="204"/>
      <c r="CG142" s="201">
        <v>3</v>
      </c>
      <c r="CH142" s="204"/>
      <c r="CI142" s="201">
        <v>3</v>
      </c>
      <c r="CJ142" s="299"/>
      <c r="CK142" s="201"/>
      <c r="CL142" s="204"/>
      <c r="CM142" s="201"/>
      <c r="CN142" s="204"/>
      <c r="CO142" s="201"/>
      <c r="CP142" s="204"/>
    </row>
    <row r="143" spans="2:94" ht="17" thickBot="1" x14ac:dyDescent="0.25">
      <c r="B143" t="s">
        <v>400</v>
      </c>
      <c r="C143" s="239"/>
      <c r="D143" s="238"/>
      <c r="E143" s="239"/>
      <c r="F143" s="238"/>
      <c r="H143" s="240"/>
      <c r="I143" s="237"/>
      <c r="J143" s="240"/>
      <c r="K143" s="239"/>
      <c r="M143" s="237"/>
      <c r="N143" s="240"/>
      <c r="O143" s="237"/>
      <c r="AL143" s="242"/>
      <c r="AM143" s="241"/>
      <c r="AO143" s="239"/>
      <c r="AQ143" s="237"/>
      <c r="AR143" s="240"/>
      <c r="AS143" s="237"/>
      <c r="AT143" s="240"/>
      <c r="AU143" s="239"/>
      <c r="AV143" s="238"/>
      <c r="AX143" s="240"/>
      <c r="AZ143" s="240"/>
      <c r="BA143" s="239"/>
      <c r="BC143" s="237"/>
      <c r="BD143" s="240"/>
      <c r="BF143" s="240"/>
      <c r="BG143" s="237"/>
      <c r="BH143" s="240"/>
      <c r="BI143" s="239"/>
      <c r="BK143" s="237"/>
      <c r="BL143" s="240"/>
      <c r="BM143" s="237"/>
      <c r="BN143" s="240"/>
      <c r="BO143" s="237"/>
      <c r="BP143" s="240"/>
      <c r="BQ143" s="237"/>
      <c r="BR143" s="240"/>
      <c r="BS143" s="237"/>
      <c r="BT143" s="240"/>
      <c r="BU143" s="237"/>
      <c r="BV143" s="240"/>
      <c r="BW143" s="236">
        <v>1</v>
      </c>
      <c r="BY143" s="237">
        <v>1</v>
      </c>
      <c r="BZ143" s="240"/>
      <c r="CA143" s="251">
        <v>1</v>
      </c>
      <c r="CB143" s="240"/>
      <c r="CC143" s="241">
        <v>1</v>
      </c>
      <c r="CD143" s="240"/>
      <c r="CE143" s="251">
        <v>1</v>
      </c>
      <c r="CF143" s="240"/>
      <c r="CG143" s="241">
        <v>1</v>
      </c>
      <c r="CH143" s="240"/>
      <c r="CI143" s="251">
        <v>1</v>
      </c>
      <c r="CJ143" s="300"/>
      <c r="CK143" s="241"/>
      <c r="CL143" s="240"/>
      <c r="CM143" s="251"/>
      <c r="CN143" s="240"/>
      <c r="CO143" s="241"/>
    </row>
    <row r="144" spans="2:94" s="226" customFormat="1" ht="20" thickTop="1" x14ac:dyDescent="0.25">
      <c r="B144" s="227" t="s">
        <v>74</v>
      </c>
      <c r="C144" s="228">
        <f t="shared" ref="C144:AH144" si="176">SUM(C99:C139)+C58+C57+C21</f>
        <v>24049</v>
      </c>
      <c r="D144" s="228">
        <f t="shared" si="176"/>
        <v>804</v>
      </c>
      <c r="E144" s="228">
        <f t="shared" si="176"/>
        <v>45756</v>
      </c>
      <c r="F144" s="228">
        <f t="shared" si="176"/>
        <v>2259</v>
      </c>
      <c r="G144" s="228">
        <f t="shared" si="176"/>
        <v>77783</v>
      </c>
      <c r="H144" s="228">
        <f t="shared" si="176"/>
        <v>5738</v>
      </c>
      <c r="I144" s="228">
        <f t="shared" si="176"/>
        <v>119163</v>
      </c>
      <c r="J144" s="228">
        <f t="shared" si="176"/>
        <v>10245</v>
      </c>
      <c r="K144" s="228">
        <f t="shared" si="176"/>
        <v>160323</v>
      </c>
      <c r="L144" s="228">
        <f t="shared" si="176"/>
        <v>14785</v>
      </c>
      <c r="M144" s="228">
        <f t="shared" si="176"/>
        <v>203207</v>
      </c>
      <c r="N144" s="228">
        <f t="shared" si="176"/>
        <v>19084</v>
      </c>
      <c r="O144" s="228">
        <f t="shared" si="176"/>
        <v>242986</v>
      </c>
      <c r="P144" s="228">
        <f t="shared" si="176"/>
        <v>23671</v>
      </c>
      <c r="Q144" s="228">
        <f t="shared" si="176"/>
        <v>278682</v>
      </c>
      <c r="R144" s="228">
        <f t="shared" si="176"/>
        <v>30593</v>
      </c>
      <c r="S144" s="228">
        <f t="shared" si="176"/>
        <v>315648</v>
      </c>
      <c r="T144" s="228">
        <f t="shared" si="176"/>
        <v>33732</v>
      </c>
      <c r="U144" s="228">
        <f t="shared" si="176"/>
        <v>352295</v>
      </c>
      <c r="V144" s="228">
        <f t="shared" si="176"/>
        <v>36597</v>
      </c>
      <c r="W144" s="228">
        <f t="shared" si="176"/>
        <v>384576</v>
      </c>
      <c r="X144" s="228">
        <f t="shared" si="176"/>
        <v>39162</v>
      </c>
      <c r="Y144" s="228">
        <f t="shared" si="176"/>
        <v>408297</v>
      </c>
      <c r="Z144" s="228">
        <f t="shared" si="176"/>
        <v>41221</v>
      </c>
      <c r="AA144" s="228">
        <f t="shared" si="176"/>
        <v>433998</v>
      </c>
      <c r="AB144" s="229">
        <f t="shared" si="176"/>
        <v>42750</v>
      </c>
      <c r="AC144" s="228">
        <f t="shared" si="176"/>
        <v>461371</v>
      </c>
      <c r="AD144" s="230">
        <f t="shared" si="176"/>
        <v>44629</v>
      </c>
      <c r="AE144" s="231">
        <f t="shared" si="176"/>
        <v>510754</v>
      </c>
      <c r="AF144" s="229">
        <f t="shared" si="176"/>
        <v>47743</v>
      </c>
      <c r="AG144" s="232">
        <f t="shared" si="176"/>
        <v>560382</v>
      </c>
      <c r="AH144" s="232">
        <f t="shared" si="176"/>
        <v>50147</v>
      </c>
      <c r="AI144" s="228">
        <f t="shared" ref="AI144:BD144" si="177">SUM(AI99:AI139)+AI58+AI57+AI21</f>
        <v>613352</v>
      </c>
      <c r="AJ144" s="230">
        <f t="shared" si="177"/>
        <v>52012</v>
      </c>
      <c r="AK144" s="233">
        <f t="shared" si="177"/>
        <v>619336</v>
      </c>
      <c r="AL144" s="230">
        <f t="shared" si="177"/>
        <v>53732</v>
      </c>
      <c r="AM144" s="228">
        <f t="shared" si="177"/>
        <v>732220</v>
      </c>
      <c r="AN144" s="229">
        <f t="shared" si="177"/>
        <v>56159</v>
      </c>
      <c r="AO144" s="232">
        <f t="shared" si="177"/>
        <v>826375</v>
      </c>
      <c r="AP144" s="234">
        <f t="shared" si="177"/>
        <v>58138</v>
      </c>
      <c r="AQ144" s="235">
        <f t="shared" si="177"/>
        <v>955650</v>
      </c>
      <c r="AR144" s="234">
        <f t="shared" si="177"/>
        <v>60206</v>
      </c>
      <c r="AS144" s="235">
        <f t="shared" si="177"/>
        <v>1078137</v>
      </c>
      <c r="AT144" s="234">
        <f>SUM(AT99:AT139)+AT58+AT57+AT21</f>
        <v>56740</v>
      </c>
      <c r="AU144" s="235">
        <f t="shared" si="177"/>
        <v>1196927</v>
      </c>
      <c r="AV144" s="234">
        <f t="shared" si="177"/>
        <v>59027</v>
      </c>
      <c r="AW144" s="235">
        <f t="shared" si="177"/>
        <v>1313621</v>
      </c>
      <c r="AX144" s="234">
        <f t="shared" si="177"/>
        <v>61348</v>
      </c>
      <c r="AY144" s="235">
        <f t="shared" si="177"/>
        <v>1463111</v>
      </c>
      <c r="AZ144" s="234">
        <f t="shared" si="177"/>
        <v>64137</v>
      </c>
      <c r="BA144" s="235">
        <f t="shared" si="177"/>
        <v>1629361</v>
      </c>
      <c r="BB144" s="234">
        <f t="shared" si="177"/>
        <v>66600</v>
      </c>
      <c r="BC144" s="235">
        <f t="shared" si="177"/>
        <v>1845098</v>
      </c>
      <c r="BD144" s="234">
        <f t="shared" si="177"/>
        <v>69233</v>
      </c>
      <c r="BE144" s="235">
        <f>SUM(BE99:BE142)+BE58+BE57+BE21</f>
        <v>2118965</v>
      </c>
      <c r="BF144" s="234">
        <f>SUM(BF99:BF142)+BF58+BF57+BF21</f>
        <v>72312</v>
      </c>
      <c r="BG144" s="235">
        <f>SUM(BG99:BG142)+BG58+BG57+BG21</f>
        <v>2443053</v>
      </c>
      <c r="BH144" s="234">
        <f t="shared" ref="BH144" si="178">SUM(BH99:BH139)+BH58+BH57+BH21</f>
        <v>76021</v>
      </c>
      <c r="BI144" s="235">
        <f>SUM(BI99:BI142)+BI58+BI57+BI21</f>
        <v>2778504</v>
      </c>
      <c r="BJ144" s="234">
        <f>SUM(BJ99:BJ142)+BJ58+BJ57+BJ21</f>
        <v>80872</v>
      </c>
      <c r="BK144" s="235">
        <f>SUM(BK99:BK142)+BK58+BK57+BK21</f>
        <v>3143319</v>
      </c>
      <c r="BL144" s="234">
        <f t="shared" ref="BL144" si="179">SUM(BL99:BL139)+BL58+BL57+BL21</f>
        <v>86188</v>
      </c>
      <c r="BM144" s="235">
        <f t="shared" ref="BM144:CD144" si="180">SUM(BM99:BM142)+BM58+BM57+BM21</f>
        <v>3456780</v>
      </c>
      <c r="BN144" s="234">
        <f t="shared" si="180"/>
        <v>93071</v>
      </c>
      <c r="BO144" s="235">
        <f t="shared" si="180"/>
        <v>3758739</v>
      </c>
      <c r="BP144" s="234">
        <f t="shared" si="180"/>
        <v>99666</v>
      </c>
      <c r="BQ144" s="235">
        <f t="shared" si="180"/>
        <v>4088740</v>
      </c>
      <c r="BR144" s="234">
        <f t="shared" si="180"/>
        <v>106588</v>
      </c>
      <c r="BS144" s="235">
        <f t="shared" si="180"/>
        <v>4629493</v>
      </c>
      <c r="BT144" s="234">
        <f t="shared" si="180"/>
        <v>114255</v>
      </c>
      <c r="BU144" s="235">
        <f t="shared" ref="BU144:BZ144" si="181">SUM(BU99:BU143)+BU58+BU57+BU21</f>
        <v>5354940</v>
      </c>
      <c r="BV144" s="234">
        <f t="shared" si="181"/>
        <v>123332</v>
      </c>
      <c r="BW144" s="235">
        <f t="shared" si="181"/>
        <v>6210523</v>
      </c>
      <c r="BX144" s="234">
        <f t="shared" si="181"/>
        <v>138564</v>
      </c>
      <c r="BY144" s="235">
        <f t="shared" si="181"/>
        <v>6850317</v>
      </c>
      <c r="BZ144" s="234">
        <f t="shared" si="181"/>
        <v>154582</v>
      </c>
      <c r="CA144" s="235">
        <f>SUM(CA99:CA143)+CA58+CA57+CA21</f>
        <v>7343844</v>
      </c>
      <c r="CB144" s="234">
        <f t="shared" si="180"/>
        <v>172315</v>
      </c>
      <c r="CC144" s="235">
        <f>SUM(CC99:CC143)+CC58+CC57+CC21</f>
        <v>7684252</v>
      </c>
      <c r="CD144" s="234">
        <f t="shared" si="180"/>
        <v>183494</v>
      </c>
      <c r="CE144" s="235">
        <f>SUM(CE99:CE143)+CE58+CE57+CE21</f>
        <v>7980454</v>
      </c>
      <c r="CF144" s="234">
        <f>SUM(CF99:CF143)+CF58+CF57+CF21</f>
        <v>192266</v>
      </c>
      <c r="CG144" s="235">
        <f>SUM(CG99:CG143)+CG58+CG57+CG21</f>
        <v>8215109</v>
      </c>
      <c r="CH144" s="234">
        <f>SUM(CH99:CH143)+CH58+CH57+CH21</f>
        <v>198395</v>
      </c>
      <c r="CI144" s="235">
        <f t="shared" ref="CI144:CP144" si="182">SUM(CI99:CI143)+CI58+CI57+CI21</f>
        <v>8442190</v>
      </c>
      <c r="CJ144" s="301">
        <f t="shared" si="182"/>
        <v>202624</v>
      </c>
      <c r="CK144" s="235">
        <f t="shared" si="182"/>
        <v>0</v>
      </c>
      <c r="CL144" s="234">
        <f t="shared" si="182"/>
        <v>0</v>
      </c>
      <c r="CM144" s="235">
        <f t="shared" si="182"/>
        <v>0</v>
      </c>
      <c r="CN144" s="234">
        <f t="shared" si="182"/>
        <v>0</v>
      </c>
      <c r="CO144" s="235">
        <f t="shared" si="182"/>
        <v>0</v>
      </c>
      <c r="CP144" s="234">
        <f t="shared" si="182"/>
        <v>0</v>
      </c>
    </row>
    <row r="145" spans="3:88" x14ac:dyDescent="0.2">
      <c r="C145" s="59"/>
      <c r="D145" s="2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CJ145" s="309"/>
    </row>
    <row r="146" spans="3:88" x14ac:dyDescent="0.2">
      <c r="C146" s="59"/>
      <c r="D146" s="25"/>
      <c r="E146" s="8"/>
      <c r="F146" s="8"/>
      <c r="G146" s="23"/>
      <c r="H146" s="7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CJ146" s="309"/>
    </row>
    <row r="147" spans="3:88" x14ac:dyDescent="0.2">
      <c r="C147" s="59"/>
      <c r="D147" s="25"/>
      <c r="E147" s="8"/>
      <c r="F147" s="8"/>
      <c r="G147" s="23"/>
      <c r="H147" s="7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3:88" x14ac:dyDescent="0.2">
      <c r="C148" s="59"/>
      <c r="D148" s="25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3:88" x14ac:dyDescent="0.2">
      <c r="C149" s="59"/>
      <c r="D149" s="2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3:88" x14ac:dyDescent="0.2">
      <c r="C150" s="59"/>
      <c r="D150" s="25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3:88" x14ac:dyDescent="0.2">
      <c r="C151" s="59"/>
      <c r="D151" s="25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</sheetData>
  <mergeCells count="46">
    <mergeCell ref="CI5:CJ5"/>
    <mergeCell ref="CK5:CL5"/>
    <mergeCell ref="CM5:CN5"/>
    <mergeCell ref="CO5:CP5"/>
    <mergeCell ref="CC5:CD5"/>
    <mergeCell ref="CE5:CF5"/>
    <mergeCell ref="CG5:CH5"/>
    <mergeCell ref="BO5:BP5"/>
    <mergeCell ref="BE5:BF5"/>
    <mergeCell ref="BG5:BH5"/>
    <mergeCell ref="BI5:BJ5"/>
    <mergeCell ref="BK5:BL5"/>
    <mergeCell ref="BM5:BN5"/>
    <mergeCell ref="CA5:CB5"/>
    <mergeCell ref="BQ5:BR5"/>
    <mergeCell ref="BS5:BT5"/>
    <mergeCell ref="BU5:BV5"/>
    <mergeCell ref="BW5:BX5"/>
    <mergeCell ref="BY5:BZ5"/>
    <mergeCell ref="M5:N5"/>
    <mergeCell ref="O5:P5"/>
    <mergeCell ref="C5:D5"/>
    <mergeCell ref="E5:F5"/>
    <mergeCell ref="G5:H5"/>
    <mergeCell ref="I5:J5"/>
    <mergeCell ref="K5:L5"/>
    <mergeCell ref="BA5:BB5"/>
    <mergeCell ref="BC5:BD5"/>
    <mergeCell ref="AQ5:AR5"/>
    <mergeCell ref="AS5:AT5"/>
    <mergeCell ref="AU5:AV5"/>
    <mergeCell ref="AW5:AX5"/>
    <mergeCell ref="AY5:AZ5"/>
    <mergeCell ref="Q5:R5"/>
    <mergeCell ref="S5:T5"/>
    <mergeCell ref="U5:V5"/>
    <mergeCell ref="W5:X5"/>
    <mergeCell ref="AO5:AP5"/>
    <mergeCell ref="AI5:AJ5"/>
    <mergeCell ref="AK5:AL5"/>
    <mergeCell ref="AM5:AN5"/>
    <mergeCell ref="AA5:AB5"/>
    <mergeCell ref="AC5:AD5"/>
    <mergeCell ref="AE5:AF5"/>
    <mergeCell ref="AG5:AH5"/>
    <mergeCell ref="Y5:Z5"/>
  </mergeCells>
  <pageMargins left="0.45" right="0.45" top="0.5" bottom="0.5" header="0.3" footer="0.3"/>
  <pageSetup scale="34" fitToWidth="3" fitToHeight="4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7BF82-3132-A649-B1D9-E1FAF26F586E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799BD-12B4-454C-BAB5-B919DCC58696}">
  <sheetPr>
    <pageSetUpPr fitToPage="1"/>
  </sheetPr>
  <dimension ref="B2:J222"/>
  <sheetViews>
    <sheetView workbookViewId="0">
      <pane ySplit="2" topLeftCell="A63" activePane="bottomLeft" state="frozen"/>
      <selection pane="bottomLeft" activeCell="B8" sqref="B8:F8"/>
    </sheetView>
  </sheetViews>
  <sheetFormatPr baseColWidth="10" defaultRowHeight="16" x14ac:dyDescent="0.2"/>
  <cols>
    <col min="2" max="2" width="12.6640625" style="5" customWidth="1"/>
    <col min="3" max="3" width="12.33203125" customWidth="1"/>
    <col min="4" max="4" width="13" customWidth="1"/>
    <col min="5" max="5" width="11.83203125" customWidth="1"/>
    <col min="6" max="6" width="12.5" customWidth="1"/>
  </cols>
  <sheetData>
    <row r="2" spans="2:10" ht="19" x14ac:dyDescent="0.25">
      <c r="B2" s="79" t="s">
        <v>143</v>
      </c>
      <c r="C2" s="79" t="s">
        <v>360</v>
      </c>
      <c r="D2" s="79" t="s">
        <v>361</v>
      </c>
      <c r="E2" s="79" t="s">
        <v>363</v>
      </c>
      <c r="F2" s="79" t="s">
        <v>362</v>
      </c>
    </row>
    <row r="3" spans="2:10" x14ac:dyDescent="0.2">
      <c r="B3" s="5" t="s">
        <v>144</v>
      </c>
      <c r="C3">
        <v>628</v>
      </c>
      <c r="D3">
        <v>41</v>
      </c>
      <c r="E3" s="78">
        <v>18508</v>
      </c>
      <c r="F3" s="78">
        <v>87973</v>
      </c>
    </row>
    <row r="4" spans="2:10" x14ac:dyDescent="0.2">
      <c r="B4" s="5" t="s">
        <v>145</v>
      </c>
      <c r="C4">
        <v>12</v>
      </c>
      <c r="E4" s="78">
        <v>14981</v>
      </c>
    </row>
    <row r="5" spans="2:10" x14ac:dyDescent="0.2">
      <c r="B5" s="5" t="s">
        <v>146</v>
      </c>
      <c r="C5">
        <v>755</v>
      </c>
      <c r="D5">
        <v>48</v>
      </c>
      <c r="E5" s="78">
        <v>9772</v>
      </c>
      <c r="F5" s="78">
        <v>21653</v>
      </c>
    </row>
    <row r="6" spans="2:10" x14ac:dyDescent="0.2">
      <c r="B6" s="5" t="s">
        <v>147</v>
      </c>
      <c r="C6" s="78">
        <v>23623</v>
      </c>
      <c r="D6">
        <v>14</v>
      </c>
      <c r="E6" s="78">
        <v>8199</v>
      </c>
      <c r="F6" s="78">
        <v>45485</v>
      </c>
    </row>
    <row r="7" spans="2:10" x14ac:dyDescent="0.2">
      <c r="B7" s="5" t="s">
        <v>148</v>
      </c>
      <c r="C7" s="78">
        <v>3888</v>
      </c>
      <c r="D7">
        <v>101</v>
      </c>
      <c r="E7" s="78">
        <v>6211</v>
      </c>
      <c r="F7" s="78">
        <v>88525</v>
      </c>
    </row>
    <row r="8" spans="2:10" x14ac:dyDescent="0.2">
      <c r="B8" s="82" t="s">
        <v>149</v>
      </c>
      <c r="C8" s="83">
        <v>268143</v>
      </c>
      <c r="D8" s="83">
        <v>26744</v>
      </c>
      <c r="E8" s="83">
        <v>5735</v>
      </c>
      <c r="F8" s="83">
        <v>52781</v>
      </c>
    </row>
    <row r="9" spans="2:10" x14ac:dyDescent="0.2">
      <c r="B9" s="5" t="s">
        <v>150</v>
      </c>
      <c r="C9" s="78">
        <v>1801</v>
      </c>
      <c r="D9">
        <v>10</v>
      </c>
      <c r="E9" s="78">
        <v>5278</v>
      </c>
      <c r="F9" s="78">
        <v>158816</v>
      </c>
    </row>
    <row r="10" spans="2:10" x14ac:dyDescent="0.2">
      <c r="B10" s="5" t="s">
        <v>151</v>
      </c>
      <c r="C10" s="78">
        <v>23135</v>
      </c>
      <c r="D10" s="78">
        <v>1467</v>
      </c>
      <c r="E10" s="78">
        <v>4685</v>
      </c>
      <c r="F10" s="78">
        <v>43493</v>
      </c>
    </row>
    <row r="11" spans="2:10" x14ac:dyDescent="0.2">
      <c r="B11" s="5" t="s">
        <v>152</v>
      </c>
      <c r="C11" s="78">
        <v>53449</v>
      </c>
      <c r="D11" s="78">
        <v>8707</v>
      </c>
      <c r="E11" s="78">
        <v>4612</v>
      </c>
      <c r="F11" s="78">
        <v>50451</v>
      </c>
      <c r="J11" s="5"/>
    </row>
    <row r="12" spans="2:10" x14ac:dyDescent="0.2">
      <c r="B12" s="5" t="s">
        <v>153</v>
      </c>
      <c r="C12">
        <v>147</v>
      </c>
      <c r="E12" s="78">
        <v>4363</v>
      </c>
      <c r="F12" s="78">
        <v>123327</v>
      </c>
      <c r="J12" s="5"/>
    </row>
    <row r="13" spans="2:10" x14ac:dyDescent="0.2">
      <c r="B13" s="80" t="s">
        <v>154</v>
      </c>
      <c r="C13" s="81">
        <v>1385834</v>
      </c>
      <c r="D13" s="81">
        <v>81795</v>
      </c>
      <c r="E13" s="81">
        <v>4187</v>
      </c>
      <c r="F13" s="81">
        <v>29063</v>
      </c>
    </row>
    <row r="14" spans="2:10" x14ac:dyDescent="0.2">
      <c r="B14" s="5" t="s">
        <v>155</v>
      </c>
      <c r="C14" s="78">
        <v>23822</v>
      </c>
      <c r="D14">
        <v>21</v>
      </c>
      <c r="E14" s="78">
        <v>4072</v>
      </c>
      <c r="F14" s="78">
        <v>30016</v>
      </c>
    </row>
    <row r="15" spans="2:10" x14ac:dyDescent="0.2">
      <c r="B15" s="5" t="s">
        <v>156</v>
      </c>
      <c r="C15">
        <v>330</v>
      </c>
      <c r="D15">
        <v>23</v>
      </c>
      <c r="E15" s="78">
        <v>3881</v>
      </c>
      <c r="F15" s="78">
        <v>44371</v>
      </c>
    </row>
    <row r="16" spans="2:10" x14ac:dyDescent="0.2">
      <c r="B16" s="5" t="s">
        <v>157</v>
      </c>
      <c r="C16">
        <v>187</v>
      </c>
      <c r="E16" s="78">
        <v>3827</v>
      </c>
      <c r="F16" s="78">
        <v>172932</v>
      </c>
    </row>
    <row r="17" spans="2:6" x14ac:dyDescent="0.2">
      <c r="B17" s="5" t="s">
        <v>158</v>
      </c>
      <c r="C17" s="78">
        <v>1023</v>
      </c>
      <c r="D17">
        <v>11</v>
      </c>
      <c r="E17" s="78">
        <v>3750</v>
      </c>
      <c r="F17" s="78">
        <v>14662</v>
      </c>
    </row>
    <row r="18" spans="2:6" x14ac:dyDescent="0.2">
      <c r="B18" s="5" t="s">
        <v>159</v>
      </c>
      <c r="C18">
        <v>13</v>
      </c>
      <c r="E18" s="78">
        <v>3736</v>
      </c>
      <c r="F18" s="78">
        <v>115517</v>
      </c>
    </row>
    <row r="19" spans="2:6" x14ac:dyDescent="0.2">
      <c r="B19" s="5" t="s">
        <v>160</v>
      </c>
      <c r="C19" s="78">
        <v>219814</v>
      </c>
      <c r="D19" s="78">
        <v>30739</v>
      </c>
      <c r="E19" s="78">
        <v>3636</v>
      </c>
      <c r="F19" s="78">
        <v>43112</v>
      </c>
    </row>
    <row r="20" spans="2:6" x14ac:dyDescent="0.2">
      <c r="B20" s="82" t="s">
        <v>161</v>
      </c>
      <c r="C20" s="83">
        <v>30344</v>
      </c>
      <c r="D20" s="83">
        <v>1845</v>
      </c>
      <c r="E20" s="83">
        <v>3506</v>
      </c>
      <c r="F20" s="83">
        <v>36144</v>
      </c>
    </row>
    <row r="21" spans="2:6" x14ac:dyDescent="0.2">
      <c r="B21" s="82" t="s">
        <v>162</v>
      </c>
      <c r="C21" s="83">
        <v>223060</v>
      </c>
      <c r="D21" s="83">
        <v>32065</v>
      </c>
      <c r="E21" s="83">
        <v>3286</v>
      </c>
      <c r="F21" s="83">
        <v>28309</v>
      </c>
    </row>
    <row r="22" spans="2:6" x14ac:dyDescent="0.2">
      <c r="B22" s="5" t="s">
        <v>163</v>
      </c>
      <c r="C22">
        <v>546</v>
      </c>
      <c r="D22">
        <v>41</v>
      </c>
      <c r="E22" s="78">
        <v>3140</v>
      </c>
      <c r="F22" s="78">
        <v>30725</v>
      </c>
    </row>
    <row r="23" spans="2:6" x14ac:dyDescent="0.2">
      <c r="B23" s="5" t="s">
        <v>164</v>
      </c>
      <c r="C23" s="78">
        <v>5236</v>
      </c>
      <c r="D23">
        <v>8</v>
      </c>
      <c r="E23" s="78">
        <v>3077</v>
      </c>
      <c r="F23" s="78">
        <v>112120</v>
      </c>
    </row>
    <row r="24" spans="2:6" x14ac:dyDescent="0.2">
      <c r="B24" s="82" t="s">
        <v>165</v>
      </c>
      <c r="C24" s="83">
        <v>177423</v>
      </c>
      <c r="D24" s="83">
        <v>26643</v>
      </c>
      <c r="E24" s="83">
        <v>2718</v>
      </c>
      <c r="F24" s="83">
        <v>21213</v>
      </c>
    </row>
    <row r="25" spans="2:6" x14ac:dyDescent="0.2">
      <c r="B25" s="5" t="s">
        <v>166</v>
      </c>
      <c r="C25" s="78">
        <v>27679</v>
      </c>
      <c r="D25" s="78">
        <v>1144</v>
      </c>
      <c r="E25" s="78">
        <v>2715</v>
      </c>
      <c r="F25" s="78">
        <v>50767</v>
      </c>
    </row>
    <row r="26" spans="2:6" x14ac:dyDescent="0.2">
      <c r="B26" s="82" t="s">
        <v>167</v>
      </c>
      <c r="C26" s="83">
        <v>26670</v>
      </c>
      <c r="D26" s="83">
        <v>3256</v>
      </c>
      <c r="E26" s="83">
        <v>2641</v>
      </c>
      <c r="F26" s="83">
        <v>14704</v>
      </c>
    </row>
    <row r="27" spans="2:6" x14ac:dyDescent="0.2">
      <c r="B27" s="5" t="s">
        <v>168</v>
      </c>
      <c r="C27" s="78">
        <v>23906</v>
      </c>
      <c r="D27">
        <v>135</v>
      </c>
      <c r="E27" s="78">
        <v>2530</v>
      </c>
      <c r="F27" s="78">
        <v>29003</v>
      </c>
    </row>
    <row r="28" spans="2:6" x14ac:dyDescent="0.2">
      <c r="B28" s="82" t="s">
        <v>169</v>
      </c>
      <c r="C28" s="83">
        <v>42788</v>
      </c>
      <c r="D28" s="83">
        <v>5456</v>
      </c>
      <c r="E28" s="83">
        <v>2497</v>
      </c>
      <c r="F28" s="83">
        <v>15475</v>
      </c>
    </row>
    <row r="29" spans="2:6" x14ac:dyDescent="0.2">
      <c r="B29" s="5" t="s">
        <v>170</v>
      </c>
      <c r="C29">
        <v>96</v>
      </c>
      <c r="D29">
        <v>4</v>
      </c>
      <c r="E29" s="78">
        <v>2446</v>
      </c>
    </row>
    <row r="30" spans="2:6" x14ac:dyDescent="0.2">
      <c r="B30" s="5" t="s">
        <v>171</v>
      </c>
      <c r="C30">
        <v>11</v>
      </c>
      <c r="D30">
        <v>1</v>
      </c>
      <c r="E30" s="78">
        <v>2204</v>
      </c>
      <c r="F30" s="78">
        <v>7212</v>
      </c>
    </row>
    <row r="31" spans="2:6" x14ac:dyDescent="0.2">
      <c r="B31" s="5" t="s">
        <v>172</v>
      </c>
      <c r="C31" s="78">
        <v>9286</v>
      </c>
      <c r="D31">
        <v>65</v>
      </c>
      <c r="E31" s="78">
        <v>2174</v>
      </c>
      <c r="F31" s="78">
        <v>45988</v>
      </c>
    </row>
    <row r="32" spans="2:6" x14ac:dyDescent="0.2">
      <c r="B32" s="5" t="s">
        <v>173</v>
      </c>
      <c r="C32">
        <v>82</v>
      </c>
      <c r="D32">
        <v>1</v>
      </c>
      <c r="E32" s="78">
        <v>2151</v>
      </c>
      <c r="F32" s="78">
        <v>23605</v>
      </c>
    </row>
    <row r="33" spans="2:6" x14ac:dyDescent="0.2">
      <c r="B33" s="5" t="s">
        <v>174</v>
      </c>
      <c r="C33" s="78">
        <v>68822</v>
      </c>
      <c r="D33" s="78">
        <v>1961</v>
      </c>
      <c r="E33" s="78">
        <v>2087</v>
      </c>
      <c r="F33" s="78">
        <v>15555</v>
      </c>
    </row>
    <row r="34" spans="2:6" x14ac:dyDescent="0.2">
      <c r="B34" s="82" t="s">
        <v>175</v>
      </c>
      <c r="C34" s="83">
        <v>172576</v>
      </c>
      <c r="D34" s="83">
        <v>7661</v>
      </c>
      <c r="E34" s="83">
        <v>2060</v>
      </c>
      <c r="F34" s="83">
        <v>32891</v>
      </c>
    </row>
    <row r="35" spans="2:6" x14ac:dyDescent="0.2">
      <c r="B35" s="5" t="s">
        <v>176</v>
      </c>
      <c r="C35" s="78">
        <v>8616</v>
      </c>
      <c r="D35">
        <v>249</v>
      </c>
      <c r="E35" s="78">
        <v>1997</v>
      </c>
      <c r="F35" s="78">
        <v>10119</v>
      </c>
    </row>
    <row r="36" spans="2:6" x14ac:dyDescent="0.2">
      <c r="B36" s="5" t="s">
        <v>177</v>
      </c>
      <c r="C36">
        <v>119</v>
      </c>
      <c r="D36">
        <v>8</v>
      </c>
      <c r="E36" s="78">
        <v>1911</v>
      </c>
      <c r="F36" s="78">
        <v>72080</v>
      </c>
    </row>
    <row r="37" spans="2:6" x14ac:dyDescent="0.2">
      <c r="B37" s="5" t="s">
        <v>178</v>
      </c>
      <c r="C37" s="78">
        <v>18878</v>
      </c>
      <c r="D37">
        <v>201</v>
      </c>
      <c r="E37" s="78">
        <v>1909</v>
      </c>
      <c r="F37" s="78">
        <v>121330</v>
      </c>
    </row>
    <row r="38" spans="2:6" x14ac:dyDescent="0.2">
      <c r="B38" s="5" t="s">
        <v>179</v>
      </c>
      <c r="C38" s="78">
        <v>16506</v>
      </c>
      <c r="D38">
        <v>258</v>
      </c>
      <c r="E38" s="78">
        <v>1907</v>
      </c>
      <c r="F38" s="78">
        <v>53902</v>
      </c>
    </row>
    <row r="39" spans="2:6" x14ac:dyDescent="0.2">
      <c r="B39" s="82" t="s">
        <v>180</v>
      </c>
      <c r="C39" s="83">
        <v>69981</v>
      </c>
      <c r="D39" s="83">
        <v>4993</v>
      </c>
      <c r="E39" s="83">
        <v>1854</v>
      </c>
      <c r="F39" s="83">
        <v>30099</v>
      </c>
    </row>
    <row r="40" spans="2:6" x14ac:dyDescent="0.2">
      <c r="B40" s="5" t="s">
        <v>181</v>
      </c>
      <c r="C40" s="78">
        <v>10513</v>
      </c>
      <c r="D40">
        <v>533</v>
      </c>
      <c r="E40" s="78">
        <v>1815</v>
      </c>
      <c r="F40" s="78">
        <v>56379</v>
      </c>
    </row>
    <row r="41" spans="2:6" x14ac:dyDescent="0.2">
      <c r="B41" s="5" t="s">
        <v>182</v>
      </c>
      <c r="C41">
        <v>76</v>
      </c>
      <c r="D41">
        <v>15</v>
      </c>
      <c r="E41" s="78">
        <v>1773</v>
      </c>
      <c r="F41" s="78">
        <v>7673</v>
      </c>
    </row>
    <row r="42" spans="2:6" x14ac:dyDescent="0.2">
      <c r="B42" s="5" t="s">
        <v>183</v>
      </c>
      <c r="C42" s="78">
        <v>15882</v>
      </c>
      <c r="D42">
        <v>620</v>
      </c>
      <c r="E42" s="78">
        <v>1763</v>
      </c>
      <c r="F42" s="78">
        <v>35473</v>
      </c>
    </row>
    <row r="43" spans="2:6" x14ac:dyDescent="0.2">
      <c r="B43" s="5" t="s">
        <v>184</v>
      </c>
      <c r="C43" s="78">
        <v>29509</v>
      </c>
      <c r="D43" s="78">
        <v>2145</v>
      </c>
      <c r="E43" s="78">
        <v>1673</v>
      </c>
      <c r="F43" s="78">
        <v>4777</v>
      </c>
    </row>
    <row r="44" spans="2:6" x14ac:dyDescent="0.2">
      <c r="B44" s="5" t="s">
        <v>185</v>
      </c>
      <c r="C44">
        <v>897</v>
      </c>
      <c r="D44">
        <v>3</v>
      </c>
      <c r="E44" s="78">
        <v>1659</v>
      </c>
      <c r="F44" s="78">
        <v>21784</v>
      </c>
    </row>
    <row r="45" spans="2:6" x14ac:dyDescent="0.2">
      <c r="B45" s="5" t="s">
        <v>186</v>
      </c>
      <c r="C45" s="78">
        <v>139771</v>
      </c>
      <c r="D45" s="78">
        <v>3841</v>
      </c>
      <c r="E45" s="78">
        <v>1657</v>
      </c>
      <c r="F45" s="78">
        <v>16639</v>
      </c>
    </row>
    <row r="46" spans="2:6" x14ac:dyDescent="0.2">
      <c r="B46" s="5" t="s">
        <v>187</v>
      </c>
      <c r="C46" s="78">
        <v>30063</v>
      </c>
      <c r="D46">
        <v>323</v>
      </c>
      <c r="E46" s="78">
        <v>1573</v>
      </c>
      <c r="F46" s="78">
        <v>15383</v>
      </c>
    </row>
    <row r="47" spans="2:6" x14ac:dyDescent="0.2">
      <c r="B47" s="82" t="s">
        <v>188</v>
      </c>
      <c r="C47" s="83">
        <v>221344</v>
      </c>
      <c r="D47" s="83">
        <v>2009</v>
      </c>
      <c r="E47" s="83">
        <v>1517</v>
      </c>
      <c r="F47" s="83">
        <v>38625</v>
      </c>
    </row>
    <row r="48" spans="2:6" x14ac:dyDescent="0.2">
      <c r="B48" s="82" t="s">
        <v>189</v>
      </c>
      <c r="C48" s="83">
        <v>8132</v>
      </c>
      <c r="D48" s="84">
        <v>224</v>
      </c>
      <c r="E48" s="83">
        <v>1500</v>
      </c>
      <c r="F48" s="83">
        <v>37399</v>
      </c>
    </row>
    <row r="49" spans="2:6" x14ac:dyDescent="0.2">
      <c r="B49" s="5" t="s">
        <v>190</v>
      </c>
      <c r="C49" s="78">
        <v>1741</v>
      </c>
      <c r="D49">
        <v>61</v>
      </c>
      <c r="E49" s="78">
        <v>1312</v>
      </c>
      <c r="F49" s="78">
        <v>48219</v>
      </c>
    </row>
    <row r="50" spans="2:6" x14ac:dyDescent="0.2">
      <c r="B50" s="5" t="s">
        <v>191</v>
      </c>
      <c r="C50" s="78">
        <v>109286</v>
      </c>
      <c r="D50" s="78">
        <v>6685</v>
      </c>
      <c r="E50" s="78">
        <v>1301</v>
      </c>
      <c r="F50" s="78">
        <v>7159</v>
      </c>
    </row>
    <row r="51" spans="2:6" x14ac:dyDescent="0.2">
      <c r="B51" s="5" t="s">
        <v>192</v>
      </c>
      <c r="C51">
        <v>84</v>
      </c>
      <c r="D51">
        <v>1</v>
      </c>
      <c r="E51" s="78">
        <v>1278</v>
      </c>
      <c r="F51" s="78">
        <v>63708</v>
      </c>
    </row>
    <row r="52" spans="2:6" x14ac:dyDescent="0.2">
      <c r="B52" s="5" t="s">
        <v>193</v>
      </c>
      <c r="C52" s="78">
        <v>1227</v>
      </c>
      <c r="D52">
        <v>3</v>
      </c>
      <c r="E52" s="78">
        <v>1242</v>
      </c>
      <c r="F52" s="78">
        <v>15982</v>
      </c>
    </row>
    <row r="53" spans="2:6" x14ac:dyDescent="0.2">
      <c r="B53" s="5" t="s">
        <v>194</v>
      </c>
      <c r="C53" s="78">
        <v>4995</v>
      </c>
      <c r="D53">
        <v>175</v>
      </c>
      <c r="E53" s="78">
        <v>1238</v>
      </c>
      <c r="F53" s="78">
        <v>5069</v>
      </c>
    </row>
    <row r="54" spans="2:6" x14ac:dyDescent="0.2">
      <c r="B54" s="5" t="s">
        <v>195</v>
      </c>
      <c r="C54" s="78">
        <v>41014</v>
      </c>
      <c r="D54">
        <v>255</v>
      </c>
      <c r="E54" s="78">
        <v>1178</v>
      </c>
      <c r="F54" s="78">
        <v>13425</v>
      </c>
    </row>
    <row r="55" spans="2:6" x14ac:dyDescent="0.2">
      <c r="B55" s="5" t="s">
        <v>196</v>
      </c>
      <c r="C55" s="78">
        <v>10176</v>
      </c>
      <c r="D55">
        <v>218</v>
      </c>
      <c r="E55" s="78">
        <v>1165</v>
      </c>
      <c r="F55" s="78">
        <v>16665</v>
      </c>
    </row>
    <row r="56" spans="2:6" x14ac:dyDescent="0.2">
      <c r="B56" s="5" t="s">
        <v>197</v>
      </c>
      <c r="C56" s="78">
        <v>3392</v>
      </c>
      <c r="D56">
        <v>46</v>
      </c>
      <c r="E56" s="78">
        <v>1145</v>
      </c>
      <c r="F56" s="78">
        <v>10988</v>
      </c>
    </row>
    <row r="57" spans="2:6" x14ac:dyDescent="0.2">
      <c r="B57" s="5" t="s">
        <v>198</v>
      </c>
      <c r="C57">
        <v>503</v>
      </c>
      <c r="D57">
        <v>5</v>
      </c>
      <c r="E57" s="78">
        <v>1139</v>
      </c>
      <c r="F57" s="78">
        <v>98285</v>
      </c>
    </row>
    <row r="58" spans="2:6" x14ac:dyDescent="0.2">
      <c r="B58" s="5" t="s">
        <v>199</v>
      </c>
      <c r="C58" s="78">
        <v>5984</v>
      </c>
      <c r="D58">
        <v>271</v>
      </c>
      <c r="E58" s="78">
        <v>1080</v>
      </c>
      <c r="F58" s="78">
        <v>22253</v>
      </c>
    </row>
    <row r="59" spans="2:6" x14ac:dyDescent="0.2">
      <c r="B59" s="5" t="s">
        <v>200</v>
      </c>
      <c r="C59">
        <v>39</v>
      </c>
      <c r="D59">
        <v>3</v>
      </c>
      <c r="E59" s="78">
        <v>1009</v>
      </c>
    </row>
    <row r="60" spans="2:6" x14ac:dyDescent="0.2">
      <c r="B60" s="5" t="s">
        <v>201</v>
      </c>
      <c r="C60" s="78">
        <v>10634</v>
      </c>
      <c r="D60">
        <v>393</v>
      </c>
      <c r="E60">
        <v>980</v>
      </c>
      <c r="F60" s="78">
        <v>3928</v>
      </c>
    </row>
    <row r="61" spans="2:6" x14ac:dyDescent="0.2">
      <c r="B61" s="5" t="s">
        <v>202</v>
      </c>
      <c r="C61">
        <v>208</v>
      </c>
      <c r="D61">
        <v>5</v>
      </c>
      <c r="E61">
        <v>949</v>
      </c>
      <c r="F61">
        <v>799</v>
      </c>
    </row>
    <row r="62" spans="2:6" x14ac:dyDescent="0.2">
      <c r="B62" s="5" t="s">
        <v>203</v>
      </c>
      <c r="C62">
        <v>101</v>
      </c>
      <c r="D62">
        <v>3</v>
      </c>
      <c r="E62">
        <v>946</v>
      </c>
      <c r="F62" s="78">
        <v>17552</v>
      </c>
    </row>
    <row r="63" spans="2:6" x14ac:dyDescent="0.2">
      <c r="B63" s="5" t="s">
        <v>204</v>
      </c>
      <c r="C63" s="78">
        <v>15588</v>
      </c>
      <c r="D63">
        <v>982</v>
      </c>
      <c r="E63">
        <v>810</v>
      </c>
      <c r="F63" s="78">
        <v>13630</v>
      </c>
    </row>
    <row r="64" spans="2:6" x14ac:dyDescent="0.2">
      <c r="B64" s="5" t="s">
        <v>205</v>
      </c>
      <c r="C64" s="78">
        <v>1664</v>
      </c>
      <c r="D64">
        <v>91</v>
      </c>
      <c r="E64">
        <v>799</v>
      </c>
      <c r="F64" s="78">
        <v>9235</v>
      </c>
    </row>
    <row r="65" spans="2:7" x14ac:dyDescent="0.2">
      <c r="B65" s="82" t="s">
        <v>206</v>
      </c>
      <c r="C65" s="83">
        <v>169143</v>
      </c>
      <c r="D65" s="83">
        <v>11625</v>
      </c>
      <c r="E65" s="84">
        <v>796</v>
      </c>
      <c r="F65" s="83">
        <v>1597</v>
      </c>
    </row>
    <row r="66" spans="2:7" x14ac:dyDescent="0.2">
      <c r="B66" s="5" t="s">
        <v>207</v>
      </c>
      <c r="C66" s="78">
        <v>8176</v>
      </c>
      <c r="D66">
        <v>282</v>
      </c>
      <c r="E66">
        <v>763</v>
      </c>
      <c r="F66" s="78">
        <v>28612</v>
      </c>
    </row>
    <row r="67" spans="2:7" x14ac:dyDescent="0.2">
      <c r="B67" s="5" t="s">
        <v>208</v>
      </c>
      <c r="C67">
        <v>901</v>
      </c>
      <c r="D67">
        <v>16</v>
      </c>
      <c r="E67">
        <v>746</v>
      </c>
      <c r="F67" s="78">
        <v>63062</v>
      </c>
    </row>
    <row r="68" spans="2:7" x14ac:dyDescent="0.2">
      <c r="B68" s="5" t="s">
        <v>209</v>
      </c>
      <c r="C68" s="78">
        <v>1460</v>
      </c>
      <c r="D68">
        <v>102</v>
      </c>
      <c r="E68">
        <v>702</v>
      </c>
      <c r="F68" s="78">
        <v>30480</v>
      </c>
    </row>
    <row r="69" spans="2:7" x14ac:dyDescent="0.2">
      <c r="B69" s="5" t="s">
        <v>210</v>
      </c>
      <c r="C69" s="78">
        <v>3573</v>
      </c>
      <c r="D69">
        <v>17</v>
      </c>
      <c r="E69">
        <v>700</v>
      </c>
      <c r="F69" s="78">
        <v>9791</v>
      </c>
    </row>
    <row r="70" spans="2:7" x14ac:dyDescent="0.2">
      <c r="B70" s="5" t="s">
        <v>211</v>
      </c>
      <c r="C70" s="78">
        <v>2141</v>
      </c>
      <c r="D70">
        <v>113</v>
      </c>
      <c r="E70">
        <v>653</v>
      </c>
      <c r="F70" s="78">
        <v>12899</v>
      </c>
    </row>
    <row r="71" spans="2:7" ht="17" thickBot="1" x14ac:dyDescent="0.25">
      <c r="B71" s="5" t="s">
        <v>212</v>
      </c>
      <c r="C71">
        <v>6</v>
      </c>
      <c r="E71">
        <v>607</v>
      </c>
    </row>
    <row r="72" spans="2:7" ht="17" thickBot="1" x14ac:dyDescent="0.25">
      <c r="B72" s="85" t="s">
        <v>213</v>
      </c>
      <c r="C72" s="86">
        <v>4254131</v>
      </c>
      <c r="D72" s="86">
        <v>287257</v>
      </c>
      <c r="E72" s="87">
        <v>546</v>
      </c>
      <c r="F72" s="88"/>
      <c r="G72" s="5"/>
    </row>
    <row r="73" spans="2:7" x14ac:dyDescent="0.2">
      <c r="B73" s="5" t="s">
        <v>214</v>
      </c>
      <c r="C73" s="78">
        <v>1485</v>
      </c>
      <c r="D73">
        <v>50</v>
      </c>
      <c r="E73">
        <v>545</v>
      </c>
      <c r="F73" s="78">
        <v>68532</v>
      </c>
    </row>
    <row r="74" spans="2:7" x14ac:dyDescent="0.2">
      <c r="B74" s="5" t="s">
        <v>215</v>
      </c>
      <c r="C74" s="78">
        <v>2196</v>
      </c>
      <c r="D74">
        <v>91</v>
      </c>
      <c r="E74">
        <v>535</v>
      </c>
      <c r="F74" s="78">
        <v>10934</v>
      </c>
    </row>
    <row r="75" spans="2:7" x14ac:dyDescent="0.2">
      <c r="B75" s="5" t="s">
        <v>216</v>
      </c>
      <c r="C75">
        <v>324</v>
      </c>
      <c r="D75">
        <v>9</v>
      </c>
      <c r="E75">
        <v>516</v>
      </c>
      <c r="F75" s="78">
        <v>12445</v>
      </c>
    </row>
    <row r="76" spans="2:7" x14ac:dyDescent="0.2">
      <c r="B76" s="5" t="s">
        <v>217</v>
      </c>
      <c r="C76">
        <v>946</v>
      </c>
      <c r="D76">
        <v>18</v>
      </c>
      <c r="E76">
        <v>502</v>
      </c>
      <c r="F76" s="78">
        <v>40901</v>
      </c>
    </row>
    <row r="77" spans="2:7" x14ac:dyDescent="0.2">
      <c r="B77" s="5" t="s">
        <v>218</v>
      </c>
      <c r="C77">
        <v>187</v>
      </c>
      <c r="D77">
        <v>14</v>
      </c>
      <c r="E77">
        <v>498</v>
      </c>
    </row>
    <row r="78" spans="2:7" x14ac:dyDescent="0.2">
      <c r="B78" s="5" t="s">
        <v>219</v>
      </c>
      <c r="C78">
        <v>436</v>
      </c>
      <c r="E78">
        <v>487</v>
      </c>
      <c r="F78" s="78">
        <v>19211</v>
      </c>
    </row>
    <row r="79" spans="2:7" x14ac:dyDescent="0.2">
      <c r="B79" s="5" t="s">
        <v>220</v>
      </c>
      <c r="C79">
        <v>144</v>
      </c>
      <c r="D79">
        <v>1</v>
      </c>
      <c r="E79">
        <v>482</v>
      </c>
    </row>
    <row r="80" spans="2:7" x14ac:dyDescent="0.2">
      <c r="B80" s="5" t="s">
        <v>221</v>
      </c>
      <c r="C80">
        <v>260</v>
      </c>
      <c r="D80">
        <v>2</v>
      </c>
      <c r="E80">
        <v>468</v>
      </c>
      <c r="F80" s="78">
        <v>1423</v>
      </c>
    </row>
    <row r="81" spans="2:6" x14ac:dyDescent="0.2">
      <c r="B81" s="5" t="s">
        <v>222</v>
      </c>
      <c r="C81" s="78">
        <v>16326</v>
      </c>
      <c r="D81">
        <v>811</v>
      </c>
      <c r="E81">
        <v>431</v>
      </c>
      <c r="F81" s="78">
        <v>12979</v>
      </c>
    </row>
    <row r="82" spans="2:6" x14ac:dyDescent="0.2">
      <c r="B82" s="5" t="s">
        <v>223</v>
      </c>
      <c r="C82">
        <v>761</v>
      </c>
      <c r="D82">
        <v>3</v>
      </c>
      <c r="E82">
        <v>387</v>
      </c>
      <c r="F82">
        <v>762</v>
      </c>
    </row>
    <row r="83" spans="2:6" x14ac:dyDescent="0.2">
      <c r="B83" s="5" t="s">
        <v>224</v>
      </c>
      <c r="C83">
        <v>154</v>
      </c>
      <c r="D83">
        <v>13</v>
      </c>
      <c r="E83">
        <v>385</v>
      </c>
    </row>
    <row r="84" spans="2:6" x14ac:dyDescent="0.2">
      <c r="B84" s="5" t="s">
        <v>225</v>
      </c>
      <c r="C84">
        <v>802</v>
      </c>
      <c r="D84">
        <v>9</v>
      </c>
      <c r="E84">
        <v>360</v>
      </c>
      <c r="F84" s="78">
        <v>2398</v>
      </c>
    </row>
    <row r="85" spans="2:6" x14ac:dyDescent="0.2">
      <c r="B85" s="5" t="s">
        <v>226</v>
      </c>
      <c r="C85" s="78">
        <v>15648</v>
      </c>
      <c r="D85">
        <v>408</v>
      </c>
      <c r="E85">
        <v>358</v>
      </c>
      <c r="F85" s="78">
        <v>4151</v>
      </c>
    </row>
    <row r="86" spans="2:6" x14ac:dyDescent="0.2">
      <c r="B86" s="5" t="s">
        <v>227</v>
      </c>
      <c r="C86" s="78">
        <v>3284</v>
      </c>
      <c r="D86">
        <v>421</v>
      </c>
      <c r="E86">
        <v>340</v>
      </c>
      <c r="F86" s="78">
        <v>11611</v>
      </c>
    </row>
    <row r="87" spans="2:6" x14ac:dyDescent="0.2">
      <c r="B87" s="5" t="s">
        <v>228</v>
      </c>
      <c r="C87">
        <v>141</v>
      </c>
      <c r="D87">
        <v>1</v>
      </c>
      <c r="E87">
        <v>322</v>
      </c>
      <c r="F87" s="78">
        <v>36658</v>
      </c>
    </row>
    <row r="88" spans="2:6" x14ac:dyDescent="0.2">
      <c r="B88" s="5" t="s">
        <v>229</v>
      </c>
      <c r="C88">
        <v>439</v>
      </c>
      <c r="D88">
        <v>4</v>
      </c>
      <c r="E88">
        <v>313</v>
      </c>
      <c r="F88">
        <v>609</v>
      </c>
    </row>
    <row r="89" spans="2:6" x14ac:dyDescent="0.2">
      <c r="B89" s="5" t="s">
        <v>230</v>
      </c>
      <c r="C89" s="78">
        <v>1497</v>
      </c>
      <c r="D89">
        <v>21</v>
      </c>
      <c r="E89">
        <v>310</v>
      </c>
      <c r="F89" s="78">
        <v>40870</v>
      </c>
    </row>
    <row r="90" spans="2:6" x14ac:dyDescent="0.2">
      <c r="B90" s="5" t="s">
        <v>231</v>
      </c>
      <c r="C90">
        <v>12</v>
      </c>
      <c r="D90">
        <v>1</v>
      </c>
      <c r="E90">
        <v>310</v>
      </c>
      <c r="F90" s="78">
        <v>2815</v>
      </c>
    </row>
    <row r="91" spans="2:6" x14ac:dyDescent="0.2">
      <c r="B91" s="5" t="s">
        <v>232</v>
      </c>
      <c r="C91">
        <v>872</v>
      </c>
      <c r="D91">
        <v>31</v>
      </c>
      <c r="E91">
        <v>303</v>
      </c>
      <c r="F91" s="78">
        <v>3669</v>
      </c>
    </row>
    <row r="92" spans="2:6" x14ac:dyDescent="0.2">
      <c r="B92" s="5" t="s">
        <v>233</v>
      </c>
      <c r="C92">
        <v>84</v>
      </c>
      <c r="D92">
        <v>7</v>
      </c>
      <c r="E92">
        <v>292</v>
      </c>
      <c r="F92" s="78">
        <v>10405</v>
      </c>
    </row>
    <row r="93" spans="2:6" x14ac:dyDescent="0.2">
      <c r="B93" s="5" t="s">
        <v>234</v>
      </c>
      <c r="C93" s="78">
        <v>1990</v>
      </c>
      <c r="D93">
        <v>93</v>
      </c>
      <c r="E93">
        <v>286</v>
      </c>
      <c r="F93" s="78">
        <v>8295</v>
      </c>
    </row>
    <row r="94" spans="2:6" x14ac:dyDescent="0.2">
      <c r="B94" s="5" t="s">
        <v>235</v>
      </c>
      <c r="C94" s="78">
        <v>36327</v>
      </c>
      <c r="D94" s="78">
        <v>3573</v>
      </c>
      <c r="E94">
        <v>282</v>
      </c>
      <c r="F94" s="78">
        <v>1016</v>
      </c>
    </row>
    <row r="95" spans="2:6" x14ac:dyDescent="0.2">
      <c r="B95" s="5" t="s">
        <v>236</v>
      </c>
      <c r="C95">
        <v>15</v>
      </c>
      <c r="E95">
        <v>282</v>
      </c>
      <c r="F95" s="78">
        <v>6147</v>
      </c>
    </row>
    <row r="96" spans="2:6" x14ac:dyDescent="0.2">
      <c r="B96" s="5" t="s">
        <v>237</v>
      </c>
      <c r="C96" s="78">
        <v>5207</v>
      </c>
      <c r="D96">
        <v>32</v>
      </c>
      <c r="E96">
        <v>277</v>
      </c>
      <c r="F96" s="78">
        <v>21767</v>
      </c>
    </row>
    <row r="97" spans="2:6" x14ac:dyDescent="0.2">
      <c r="B97" s="5" t="s">
        <v>238</v>
      </c>
      <c r="C97" s="78">
        <v>6948</v>
      </c>
      <c r="D97">
        <v>97</v>
      </c>
      <c r="E97">
        <v>272</v>
      </c>
      <c r="F97" s="78">
        <v>33534</v>
      </c>
    </row>
    <row r="98" spans="2:6" x14ac:dyDescent="0.2">
      <c r="B98" s="5" t="s">
        <v>239</v>
      </c>
      <c r="C98" s="78">
        <v>1457</v>
      </c>
      <c r="D98">
        <v>26</v>
      </c>
      <c r="E98">
        <v>267</v>
      </c>
      <c r="F98" s="78">
        <v>22098</v>
      </c>
    </row>
    <row r="99" spans="2:6" x14ac:dyDescent="0.2">
      <c r="B99" s="5" t="s">
        <v>240</v>
      </c>
      <c r="C99" s="78">
        <v>2726</v>
      </c>
      <c r="D99">
        <v>151</v>
      </c>
      <c r="E99">
        <v>262</v>
      </c>
      <c r="F99" s="78">
        <v>9533</v>
      </c>
    </row>
    <row r="100" spans="2:6" x14ac:dyDescent="0.2">
      <c r="B100" s="5" t="s">
        <v>241</v>
      </c>
      <c r="C100">
        <v>332</v>
      </c>
      <c r="D100">
        <v>10</v>
      </c>
      <c r="E100">
        <v>261</v>
      </c>
      <c r="F100" s="78">
        <v>54863</v>
      </c>
    </row>
    <row r="101" spans="2:6" x14ac:dyDescent="0.2">
      <c r="B101" s="5" t="s">
        <v>242</v>
      </c>
      <c r="C101" s="78">
        <v>2589</v>
      </c>
      <c r="D101">
        <v>32</v>
      </c>
      <c r="E101">
        <v>255</v>
      </c>
      <c r="F101" s="78">
        <v>19076</v>
      </c>
    </row>
    <row r="102" spans="2:6" x14ac:dyDescent="0.2">
      <c r="B102" s="5" t="s">
        <v>243</v>
      </c>
      <c r="C102">
        <v>25</v>
      </c>
      <c r="D102">
        <v>3</v>
      </c>
      <c r="E102">
        <v>255</v>
      </c>
      <c r="F102" s="78">
        <v>1869</v>
      </c>
    </row>
    <row r="103" spans="2:6" x14ac:dyDescent="0.2">
      <c r="B103" s="5" t="s">
        <v>244</v>
      </c>
      <c r="C103" s="78">
        <v>2831</v>
      </c>
      <c r="D103">
        <v>122</v>
      </c>
      <c r="E103">
        <v>243</v>
      </c>
      <c r="F103">
        <v>655</v>
      </c>
    </row>
    <row r="104" spans="2:6" x14ac:dyDescent="0.2">
      <c r="B104" s="5" t="s">
        <v>245</v>
      </c>
      <c r="C104">
        <v>93</v>
      </c>
      <c r="D104">
        <v>11</v>
      </c>
      <c r="E104">
        <v>236</v>
      </c>
      <c r="F104" s="78">
        <v>4155</v>
      </c>
    </row>
    <row r="105" spans="2:6" x14ac:dyDescent="0.2">
      <c r="B105" s="5" t="s">
        <v>246</v>
      </c>
      <c r="C105">
        <v>7</v>
      </c>
      <c r="D105">
        <v>1</v>
      </c>
      <c r="E105">
        <v>232</v>
      </c>
      <c r="F105" s="78">
        <v>5524</v>
      </c>
    </row>
    <row r="106" spans="2:6" x14ac:dyDescent="0.2">
      <c r="B106" s="5" t="s">
        <v>247</v>
      </c>
      <c r="C106">
        <v>6</v>
      </c>
      <c r="E106">
        <v>229</v>
      </c>
      <c r="F106" s="78">
        <v>4195</v>
      </c>
    </row>
    <row r="107" spans="2:6" x14ac:dyDescent="0.2">
      <c r="B107" s="5" t="s">
        <v>248</v>
      </c>
      <c r="C107" s="78">
        <v>11613</v>
      </c>
      <c r="D107">
        <v>479</v>
      </c>
      <c r="E107">
        <v>228</v>
      </c>
      <c r="F107" s="78">
        <v>2975</v>
      </c>
    </row>
    <row r="108" spans="2:6" x14ac:dyDescent="0.2">
      <c r="B108" s="5" t="s">
        <v>249</v>
      </c>
      <c r="C108">
        <v>16</v>
      </c>
      <c r="E108">
        <v>222</v>
      </c>
      <c r="F108" s="78">
        <v>5834</v>
      </c>
    </row>
    <row r="109" spans="2:6" x14ac:dyDescent="0.2">
      <c r="B109" s="5" t="s">
        <v>250</v>
      </c>
      <c r="C109">
        <v>60</v>
      </c>
      <c r="E109">
        <v>214</v>
      </c>
      <c r="F109" s="78">
        <v>10502</v>
      </c>
    </row>
    <row r="110" spans="2:6" x14ac:dyDescent="0.2">
      <c r="B110" s="5" t="s">
        <v>251</v>
      </c>
      <c r="C110" s="78">
        <v>10936</v>
      </c>
      <c r="D110">
        <v>258</v>
      </c>
      <c r="E110">
        <v>213</v>
      </c>
      <c r="F110" s="78">
        <v>13281</v>
      </c>
    </row>
    <row r="111" spans="2:6" x14ac:dyDescent="0.2">
      <c r="B111" s="5" t="s">
        <v>252</v>
      </c>
      <c r="C111" s="78">
        <v>6726</v>
      </c>
      <c r="D111">
        <v>109</v>
      </c>
      <c r="E111">
        <v>208</v>
      </c>
      <c r="F111" s="78">
        <v>8395</v>
      </c>
    </row>
    <row r="112" spans="2:6" x14ac:dyDescent="0.2">
      <c r="B112" s="5" t="s">
        <v>253</v>
      </c>
      <c r="C112">
        <v>711</v>
      </c>
      <c r="D112">
        <v>19</v>
      </c>
      <c r="E112">
        <v>205</v>
      </c>
      <c r="F112" s="78">
        <v>8261</v>
      </c>
    </row>
    <row r="113" spans="2:6" x14ac:dyDescent="0.2">
      <c r="B113" s="5" t="s">
        <v>254</v>
      </c>
      <c r="C113">
        <v>3</v>
      </c>
      <c r="E113">
        <v>200</v>
      </c>
    </row>
    <row r="114" spans="2:6" x14ac:dyDescent="0.2">
      <c r="B114" s="5" t="s">
        <v>255</v>
      </c>
      <c r="C114" s="78">
        <v>1972</v>
      </c>
      <c r="D114">
        <v>108</v>
      </c>
      <c r="E114">
        <v>199</v>
      </c>
      <c r="F114">
        <v>571</v>
      </c>
    </row>
    <row r="115" spans="2:6" x14ac:dyDescent="0.2">
      <c r="B115" s="5" t="s">
        <v>256</v>
      </c>
      <c r="C115">
        <v>11</v>
      </c>
      <c r="E115">
        <v>194</v>
      </c>
      <c r="F115" s="78">
        <v>25735</v>
      </c>
    </row>
    <row r="116" spans="2:6" x14ac:dyDescent="0.2">
      <c r="B116" s="5" t="s">
        <v>257</v>
      </c>
      <c r="C116">
        <v>21</v>
      </c>
      <c r="E116">
        <v>187</v>
      </c>
      <c r="F116" s="78">
        <v>12495</v>
      </c>
    </row>
    <row r="117" spans="2:6" x14ac:dyDescent="0.2">
      <c r="B117" s="5" t="s">
        <v>258</v>
      </c>
      <c r="C117" s="78">
        <v>10652</v>
      </c>
      <c r="D117">
        <v>206</v>
      </c>
      <c r="E117">
        <v>180</v>
      </c>
      <c r="F117" s="78">
        <v>6004</v>
      </c>
    </row>
    <row r="118" spans="2:6" x14ac:dyDescent="0.2">
      <c r="B118" s="5" t="s">
        <v>259</v>
      </c>
      <c r="C118">
        <v>1</v>
      </c>
      <c r="E118">
        <v>173</v>
      </c>
    </row>
    <row r="119" spans="2:6" x14ac:dyDescent="0.2">
      <c r="B119" s="5" t="s">
        <v>260</v>
      </c>
      <c r="C119">
        <v>505</v>
      </c>
      <c r="D119">
        <v>9</v>
      </c>
      <c r="E119">
        <v>171</v>
      </c>
      <c r="F119" s="78">
        <v>2455</v>
      </c>
    </row>
    <row r="120" spans="2:6" x14ac:dyDescent="0.2">
      <c r="B120" s="5" t="s">
        <v>261</v>
      </c>
      <c r="C120" s="78">
        <v>6281</v>
      </c>
      <c r="D120">
        <v>188</v>
      </c>
      <c r="E120">
        <v>170</v>
      </c>
      <c r="F120" s="78">
        <v>1869</v>
      </c>
    </row>
    <row r="121" spans="2:6" x14ac:dyDescent="0.2">
      <c r="B121" s="5" t="s">
        <v>262</v>
      </c>
      <c r="C121" s="78">
        <v>2146</v>
      </c>
      <c r="D121">
        <v>11</v>
      </c>
      <c r="E121">
        <v>163</v>
      </c>
    </row>
    <row r="122" spans="2:6" x14ac:dyDescent="0.2">
      <c r="B122" s="5" t="s">
        <v>263</v>
      </c>
      <c r="C122">
        <v>638</v>
      </c>
      <c r="D122">
        <v>11</v>
      </c>
      <c r="E122">
        <v>160</v>
      </c>
      <c r="F122" s="78">
        <v>7454</v>
      </c>
    </row>
    <row r="123" spans="2:6" x14ac:dyDescent="0.2">
      <c r="B123" s="5" t="s">
        <v>264</v>
      </c>
      <c r="C123" s="78">
        <v>1783</v>
      </c>
      <c r="D123">
        <v>77</v>
      </c>
      <c r="E123">
        <v>157</v>
      </c>
      <c r="F123" s="78">
        <v>6108</v>
      </c>
    </row>
    <row r="124" spans="2:6" x14ac:dyDescent="0.2">
      <c r="B124" s="5" t="s">
        <v>265</v>
      </c>
      <c r="C124">
        <v>801</v>
      </c>
      <c r="D124">
        <v>7</v>
      </c>
      <c r="E124">
        <v>157</v>
      </c>
      <c r="F124" s="78">
        <v>3396</v>
      </c>
    </row>
    <row r="125" spans="2:6" x14ac:dyDescent="0.2">
      <c r="B125" s="5" t="s">
        <v>266</v>
      </c>
      <c r="C125" s="78">
        <v>1016</v>
      </c>
      <c r="D125">
        <v>12</v>
      </c>
      <c r="E125">
        <v>156</v>
      </c>
      <c r="F125" s="78">
        <v>9118</v>
      </c>
    </row>
    <row r="126" spans="2:6" x14ac:dyDescent="0.2">
      <c r="B126" s="5" t="s">
        <v>267</v>
      </c>
      <c r="C126">
        <v>17</v>
      </c>
      <c r="E126">
        <v>153</v>
      </c>
      <c r="F126" s="78">
        <v>1235</v>
      </c>
    </row>
    <row r="127" spans="2:6" x14ac:dyDescent="0.2">
      <c r="B127" s="5" t="s">
        <v>268</v>
      </c>
      <c r="C127" s="78">
        <v>4700</v>
      </c>
      <c r="D127">
        <v>22</v>
      </c>
      <c r="E127">
        <v>151</v>
      </c>
      <c r="F127" s="78">
        <v>5165</v>
      </c>
    </row>
    <row r="128" spans="2:6" x14ac:dyDescent="0.2">
      <c r="B128" s="5" t="s">
        <v>269</v>
      </c>
      <c r="C128">
        <v>175</v>
      </c>
      <c r="D128">
        <v>2</v>
      </c>
      <c r="E128">
        <v>151</v>
      </c>
      <c r="F128">
        <v>615</v>
      </c>
    </row>
    <row r="129" spans="2:6" x14ac:dyDescent="0.2">
      <c r="B129" s="5" t="s">
        <v>270</v>
      </c>
      <c r="C129">
        <v>958</v>
      </c>
      <c r="D129">
        <v>18</v>
      </c>
      <c r="E129">
        <v>148</v>
      </c>
      <c r="F129" s="78">
        <v>6636</v>
      </c>
    </row>
    <row r="130" spans="2:6" x14ac:dyDescent="0.2">
      <c r="B130" s="5" t="s">
        <v>271</v>
      </c>
      <c r="C130" s="78">
        <v>30941</v>
      </c>
      <c r="D130">
        <v>667</v>
      </c>
      <c r="E130">
        <v>140</v>
      </c>
      <c r="F130" s="78">
        <v>1335</v>
      </c>
    </row>
    <row r="131" spans="2:6" x14ac:dyDescent="0.2">
      <c r="B131" s="5" t="s">
        <v>272</v>
      </c>
      <c r="C131" s="78">
        <v>1048</v>
      </c>
      <c r="D131">
        <v>4</v>
      </c>
      <c r="E131">
        <v>140</v>
      </c>
      <c r="F131" s="78">
        <v>22448</v>
      </c>
    </row>
    <row r="132" spans="2:6" x14ac:dyDescent="0.2">
      <c r="B132" s="5" t="s">
        <v>273</v>
      </c>
      <c r="C132" s="78">
        <v>6278</v>
      </c>
      <c r="D132">
        <v>314</v>
      </c>
      <c r="E132">
        <v>139</v>
      </c>
      <c r="F132" s="78">
        <v>1884</v>
      </c>
    </row>
    <row r="133" spans="2:6" x14ac:dyDescent="0.2">
      <c r="B133" s="5" t="s">
        <v>274</v>
      </c>
      <c r="C133">
        <v>109</v>
      </c>
      <c r="D133">
        <v>10</v>
      </c>
      <c r="E133">
        <v>139</v>
      </c>
      <c r="F133" s="78">
        <v>1182</v>
      </c>
    </row>
    <row r="134" spans="2:6" x14ac:dyDescent="0.2">
      <c r="B134" s="5" t="s">
        <v>275</v>
      </c>
      <c r="C134" s="78">
        <v>5891</v>
      </c>
      <c r="D134">
        <v>507</v>
      </c>
      <c r="E134">
        <v>134</v>
      </c>
      <c r="F134">
        <v>148</v>
      </c>
    </row>
    <row r="135" spans="2:6" x14ac:dyDescent="0.2">
      <c r="B135" s="5" t="s">
        <v>276</v>
      </c>
      <c r="C135">
        <v>859</v>
      </c>
      <c r="D135">
        <v>26</v>
      </c>
      <c r="E135">
        <v>126</v>
      </c>
      <c r="F135" s="78">
        <v>7579</v>
      </c>
    </row>
    <row r="136" spans="2:6" x14ac:dyDescent="0.2">
      <c r="B136" s="5" t="s">
        <v>277</v>
      </c>
      <c r="C136" s="78">
        <v>15847</v>
      </c>
      <c r="D136">
        <v>633</v>
      </c>
      <c r="E136">
        <v>125</v>
      </c>
      <c r="F136" s="78">
        <v>1725</v>
      </c>
    </row>
    <row r="137" spans="2:6" x14ac:dyDescent="0.2">
      <c r="B137" s="5" t="s">
        <v>278</v>
      </c>
      <c r="C137" s="78">
        <v>4687</v>
      </c>
      <c r="D137">
        <v>122</v>
      </c>
      <c r="E137">
        <v>120</v>
      </c>
      <c r="F137">
        <v>400</v>
      </c>
    </row>
    <row r="138" spans="2:6" x14ac:dyDescent="0.2">
      <c r="B138" s="5" t="s">
        <v>279</v>
      </c>
      <c r="C138" s="78">
        <v>1886</v>
      </c>
      <c r="D138">
        <v>19</v>
      </c>
      <c r="E138">
        <v>113</v>
      </c>
      <c r="F138" s="78">
        <v>1133</v>
      </c>
    </row>
    <row r="139" spans="2:6" x14ac:dyDescent="0.2">
      <c r="B139" s="5" t="s">
        <v>280</v>
      </c>
      <c r="C139">
        <v>11</v>
      </c>
      <c r="E139">
        <v>112</v>
      </c>
    </row>
    <row r="140" spans="2:6" x14ac:dyDescent="0.2">
      <c r="B140" s="5" t="s">
        <v>281</v>
      </c>
      <c r="C140">
        <v>724</v>
      </c>
      <c r="D140">
        <v>10</v>
      </c>
      <c r="E140">
        <v>102</v>
      </c>
      <c r="F140" s="78">
        <v>2265</v>
      </c>
    </row>
    <row r="141" spans="2:6" x14ac:dyDescent="0.2">
      <c r="B141" s="5" t="s">
        <v>282</v>
      </c>
      <c r="C141" s="78">
        <v>11086</v>
      </c>
      <c r="D141">
        <v>726</v>
      </c>
      <c r="E141">
        <v>101</v>
      </c>
      <c r="F141" s="78">
        <v>1580</v>
      </c>
    </row>
    <row r="142" spans="2:6" x14ac:dyDescent="0.2">
      <c r="B142" s="5" t="s">
        <v>283</v>
      </c>
      <c r="C142" s="78">
        <v>2689</v>
      </c>
      <c r="D142">
        <v>125</v>
      </c>
      <c r="E142">
        <v>101</v>
      </c>
    </row>
    <row r="143" spans="2:6" x14ac:dyDescent="0.2">
      <c r="B143" s="5" t="s">
        <v>284</v>
      </c>
      <c r="C143">
        <v>18</v>
      </c>
      <c r="E143">
        <v>98</v>
      </c>
      <c r="F143" s="78">
        <v>3376</v>
      </c>
    </row>
    <row r="144" spans="2:6" x14ac:dyDescent="0.2">
      <c r="B144" s="5" t="s">
        <v>285</v>
      </c>
      <c r="C144">
        <v>16</v>
      </c>
      <c r="D144">
        <v>1</v>
      </c>
      <c r="E144">
        <v>98</v>
      </c>
      <c r="F144" s="78">
        <v>2371</v>
      </c>
    </row>
    <row r="145" spans="2:6" x14ac:dyDescent="0.2">
      <c r="B145" s="5" t="s">
        <v>286</v>
      </c>
      <c r="C145" s="78">
        <v>15691</v>
      </c>
      <c r="D145">
        <v>239</v>
      </c>
      <c r="E145">
        <v>95</v>
      </c>
      <c r="F145">
        <v>789</v>
      </c>
    </row>
    <row r="146" spans="2:6" x14ac:dyDescent="0.2">
      <c r="B146" s="5" t="s">
        <v>287</v>
      </c>
      <c r="C146" s="78">
        <v>9746</v>
      </c>
      <c r="D146">
        <v>533</v>
      </c>
      <c r="E146">
        <v>95</v>
      </c>
      <c r="F146">
        <v>879</v>
      </c>
    </row>
    <row r="147" spans="2:6" x14ac:dyDescent="0.2">
      <c r="B147" s="5" t="s">
        <v>288</v>
      </c>
      <c r="C147" s="78">
        <v>1032</v>
      </c>
      <c r="D147">
        <v>45</v>
      </c>
      <c r="E147">
        <v>87</v>
      </c>
      <c r="F147" s="78">
        <v>2815</v>
      </c>
    </row>
    <row r="148" spans="2:6" x14ac:dyDescent="0.2">
      <c r="B148" s="5" t="s">
        <v>289</v>
      </c>
      <c r="C148">
        <v>116</v>
      </c>
      <c r="D148">
        <v>8</v>
      </c>
      <c r="E148">
        <v>83</v>
      </c>
      <c r="F148" s="78">
        <v>1658</v>
      </c>
    </row>
    <row r="149" spans="2:6" x14ac:dyDescent="0.2">
      <c r="B149" s="5" t="s">
        <v>290</v>
      </c>
      <c r="C149" s="78">
        <v>2486</v>
      </c>
      <c r="D149">
        <v>10</v>
      </c>
      <c r="E149">
        <v>74</v>
      </c>
      <c r="F149" s="78">
        <v>9710</v>
      </c>
    </row>
    <row r="150" spans="2:6" x14ac:dyDescent="0.2">
      <c r="B150" s="5" t="s">
        <v>291</v>
      </c>
      <c r="C150">
        <v>375</v>
      </c>
      <c r="D150">
        <v>2</v>
      </c>
      <c r="E150">
        <v>74</v>
      </c>
      <c r="F150" s="78">
        <v>6765</v>
      </c>
    </row>
    <row r="151" spans="2:6" x14ac:dyDescent="0.2">
      <c r="B151" s="5" t="s">
        <v>292</v>
      </c>
      <c r="C151" s="78">
        <v>2818</v>
      </c>
      <c r="D151">
        <v>110</v>
      </c>
      <c r="E151">
        <v>70</v>
      </c>
      <c r="F151" s="78">
        <v>3225</v>
      </c>
    </row>
    <row r="152" spans="2:6" x14ac:dyDescent="0.2">
      <c r="B152" s="5" t="s">
        <v>293</v>
      </c>
      <c r="C152" s="78">
        <v>1089</v>
      </c>
      <c r="D152">
        <v>52</v>
      </c>
      <c r="E152">
        <v>69</v>
      </c>
    </row>
    <row r="153" spans="2:6" x14ac:dyDescent="0.2">
      <c r="B153" s="5" t="s">
        <v>294</v>
      </c>
      <c r="C153">
        <v>661</v>
      </c>
      <c r="D153">
        <v>21</v>
      </c>
      <c r="E153">
        <v>69</v>
      </c>
    </row>
    <row r="154" spans="2:6" x14ac:dyDescent="0.2">
      <c r="B154" s="5" t="s">
        <v>295</v>
      </c>
      <c r="C154">
        <v>45</v>
      </c>
      <c r="E154">
        <v>69</v>
      </c>
    </row>
    <row r="155" spans="2:6" x14ac:dyDescent="0.2">
      <c r="B155" s="5" t="s">
        <v>296</v>
      </c>
      <c r="C155" s="78">
        <v>1730</v>
      </c>
      <c r="D155">
        <v>21</v>
      </c>
      <c r="E155">
        <v>66</v>
      </c>
      <c r="F155">
        <v>518</v>
      </c>
    </row>
    <row r="156" spans="2:6" x14ac:dyDescent="0.2">
      <c r="B156" s="5" t="s">
        <v>297</v>
      </c>
      <c r="C156">
        <v>18</v>
      </c>
      <c r="E156">
        <v>63</v>
      </c>
      <c r="F156" s="78">
        <v>19103</v>
      </c>
    </row>
    <row r="157" spans="2:6" x14ac:dyDescent="0.2">
      <c r="B157" s="5" t="s">
        <v>298</v>
      </c>
      <c r="C157">
        <v>333</v>
      </c>
      <c r="D157">
        <v>11</v>
      </c>
      <c r="E157">
        <v>60</v>
      </c>
    </row>
    <row r="158" spans="2:6" x14ac:dyDescent="0.2">
      <c r="B158" s="5" t="s">
        <v>299</v>
      </c>
      <c r="C158" s="78">
        <v>1052</v>
      </c>
      <c r="D158">
        <v>26</v>
      </c>
      <c r="E158">
        <v>59</v>
      </c>
      <c r="F158">
        <v>402</v>
      </c>
    </row>
    <row r="159" spans="2:6" x14ac:dyDescent="0.2">
      <c r="B159" s="5" t="s">
        <v>300</v>
      </c>
      <c r="C159" s="78">
        <v>82919</v>
      </c>
      <c r="D159" s="78">
        <v>4633</v>
      </c>
      <c r="E159">
        <v>58</v>
      </c>
    </row>
    <row r="160" spans="2:6" x14ac:dyDescent="0.2">
      <c r="B160" s="5" t="s">
        <v>301</v>
      </c>
      <c r="C160">
        <v>562</v>
      </c>
      <c r="D160">
        <v>9</v>
      </c>
      <c r="E160">
        <v>55</v>
      </c>
      <c r="F160" s="78">
        <v>11689</v>
      </c>
    </row>
    <row r="161" spans="2:6" x14ac:dyDescent="0.2">
      <c r="B161" s="5" t="s">
        <v>302</v>
      </c>
      <c r="C161" s="78">
        <v>14265</v>
      </c>
      <c r="D161">
        <v>991</v>
      </c>
      <c r="E161">
        <v>52</v>
      </c>
      <c r="F161">
        <v>590</v>
      </c>
    </row>
    <row r="162" spans="2:6" x14ac:dyDescent="0.2">
      <c r="B162" s="5" t="s">
        <v>303</v>
      </c>
      <c r="C162" s="78">
        <v>70768</v>
      </c>
      <c r="D162" s="78">
        <v>2294</v>
      </c>
      <c r="E162">
        <v>51</v>
      </c>
      <c r="F162" s="78">
        <v>1213</v>
      </c>
    </row>
    <row r="163" spans="2:6" x14ac:dyDescent="0.2">
      <c r="B163" s="5" t="s">
        <v>304</v>
      </c>
      <c r="C163">
        <v>18</v>
      </c>
      <c r="D163">
        <v>2</v>
      </c>
      <c r="E163">
        <v>45</v>
      </c>
      <c r="F163" s="78">
        <v>2623</v>
      </c>
    </row>
    <row r="164" spans="2:6" x14ac:dyDescent="0.2">
      <c r="B164" s="5" t="s">
        <v>305</v>
      </c>
      <c r="C164" s="78">
        <v>3015</v>
      </c>
      <c r="D164">
        <v>56</v>
      </c>
      <c r="E164">
        <v>43</v>
      </c>
      <c r="F164" s="78">
        <v>3264</v>
      </c>
    </row>
    <row r="165" spans="2:6" x14ac:dyDescent="0.2">
      <c r="B165" s="5" t="s">
        <v>306</v>
      </c>
      <c r="C165">
        <v>338</v>
      </c>
      <c r="D165">
        <v>19</v>
      </c>
      <c r="E165">
        <v>42</v>
      </c>
    </row>
    <row r="166" spans="2:6" x14ac:dyDescent="0.2">
      <c r="B166" s="5" t="s">
        <v>307</v>
      </c>
      <c r="C166">
        <v>211</v>
      </c>
      <c r="D166">
        <v>20</v>
      </c>
      <c r="E166">
        <v>42</v>
      </c>
    </row>
    <row r="167" spans="2:6" x14ac:dyDescent="0.2">
      <c r="B167" s="5" t="s">
        <v>308</v>
      </c>
      <c r="C167">
        <v>863</v>
      </c>
      <c r="D167">
        <v>9</v>
      </c>
      <c r="E167">
        <v>40</v>
      </c>
      <c r="F167" s="78">
        <v>1709</v>
      </c>
    </row>
    <row r="168" spans="2:6" x14ac:dyDescent="0.2">
      <c r="B168" s="5" t="s">
        <v>309</v>
      </c>
      <c r="C168">
        <v>760</v>
      </c>
      <c r="D168">
        <v>50</v>
      </c>
      <c r="E168">
        <v>36</v>
      </c>
    </row>
    <row r="169" spans="2:6" x14ac:dyDescent="0.2">
      <c r="B169" s="5" t="s">
        <v>310</v>
      </c>
      <c r="C169" s="78">
        <v>1526</v>
      </c>
      <c r="D169">
        <v>74</v>
      </c>
      <c r="E169">
        <v>35</v>
      </c>
    </row>
    <row r="170" spans="2:6" x14ac:dyDescent="0.2">
      <c r="B170" s="5" t="s">
        <v>311</v>
      </c>
      <c r="C170">
        <v>712</v>
      </c>
      <c r="D170">
        <v>39</v>
      </c>
      <c r="E170">
        <v>35</v>
      </c>
      <c r="F170">
        <v>107</v>
      </c>
    </row>
    <row r="171" spans="2:6" x14ac:dyDescent="0.2">
      <c r="B171" s="5" t="s">
        <v>312</v>
      </c>
      <c r="C171">
        <v>832</v>
      </c>
      <c r="D171">
        <v>46</v>
      </c>
      <c r="E171">
        <v>34</v>
      </c>
      <c r="F171">
        <v>231</v>
      </c>
    </row>
    <row r="172" spans="2:6" x14ac:dyDescent="0.2">
      <c r="B172" s="5" t="s">
        <v>313</v>
      </c>
      <c r="C172">
        <v>143</v>
      </c>
      <c r="E172">
        <v>30</v>
      </c>
      <c r="F172">
        <v>724</v>
      </c>
    </row>
    <row r="173" spans="2:6" x14ac:dyDescent="0.2">
      <c r="B173" s="5" t="s">
        <v>314</v>
      </c>
      <c r="C173">
        <v>319</v>
      </c>
      <c r="D173">
        <v>2</v>
      </c>
      <c r="E173">
        <v>26</v>
      </c>
      <c r="F173" s="78">
        <v>1881</v>
      </c>
    </row>
    <row r="174" spans="2:6" x14ac:dyDescent="0.2">
      <c r="B174" s="5" t="s">
        <v>315</v>
      </c>
      <c r="C174" s="78">
        <v>4641</v>
      </c>
      <c r="D174">
        <v>150</v>
      </c>
      <c r="E174">
        <v>23</v>
      </c>
      <c r="F174">
        <v>131</v>
      </c>
    </row>
    <row r="175" spans="2:6" x14ac:dyDescent="0.2">
      <c r="B175" s="5" t="s">
        <v>316</v>
      </c>
      <c r="C175">
        <v>285</v>
      </c>
      <c r="E175">
        <v>22</v>
      </c>
      <c r="F175" s="78">
        <v>3305</v>
      </c>
    </row>
    <row r="176" spans="2:6" x14ac:dyDescent="0.2">
      <c r="B176" s="5" t="s">
        <v>317</v>
      </c>
      <c r="C176">
        <v>181</v>
      </c>
      <c r="D176">
        <v>11</v>
      </c>
      <c r="E176">
        <v>22</v>
      </c>
      <c r="F176" s="78">
        <v>1276</v>
      </c>
    </row>
    <row r="177" spans="2:6" x14ac:dyDescent="0.2">
      <c r="B177" s="5" t="s">
        <v>318</v>
      </c>
      <c r="C177">
        <v>322</v>
      </c>
      <c r="D177">
        <v>31</v>
      </c>
      <c r="E177">
        <v>20</v>
      </c>
    </row>
    <row r="178" spans="2:6" x14ac:dyDescent="0.2">
      <c r="B178" s="5" t="s">
        <v>319</v>
      </c>
      <c r="C178">
        <v>18</v>
      </c>
      <c r="E178">
        <v>20</v>
      </c>
      <c r="F178" s="78">
        <v>1450</v>
      </c>
    </row>
    <row r="179" spans="2:6" x14ac:dyDescent="0.2">
      <c r="B179" s="5" t="s">
        <v>320</v>
      </c>
      <c r="C179">
        <v>440</v>
      </c>
      <c r="D179">
        <v>7</v>
      </c>
      <c r="E179">
        <v>18</v>
      </c>
      <c r="F179" s="78">
        <v>2830</v>
      </c>
    </row>
    <row r="180" spans="2:6" x14ac:dyDescent="0.2">
      <c r="B180" s="5" t="s">
        <v>321</v>
      </c>
      <c r="C180">
        <v>209</v>
      </c>
      <c r="D180">
        <v>16</v>
      </c>
      <c r="E180">
        <v>18</v>
      </c>
      <c r="F180">
        <v>114</v>
      </c>
    </row>
    <row r="181" spans="2:6" x14ac:dyDescent="0.2">
      <c r="B181" s="5" t="s">
        <v>322</v>
      </c>
      <c r="C181">
        <v>24</v>
      </c>
      <c r="E181">
        <v>18</v>
      </c>
      <c r="F181">
        <v>560</v>
      </c>
    </row>
    <row r="182" spans="2:6" x14ac:dyDescent="0.2">
      <c r="B182" s="5" t="s">
        <v>323</v>
      </c>
      <c r="C182">
        <v>10</v>
      </c>
      <c r="D182">
        <v>1</v>
      </c>
      <c r="E182">
        <v>17</v>
      </c>
      <c r="F182">
        <v>689</v>
      </c>
    </row>
    <row r="183" spans="2:6" x14ac:dyDescent="0.2">
      <c r="B183" s="5" t="s">
        <v>324</v>
      </c>
      <c r="C183">
        <v>422</v>
      </c>
      <c r="D183">
        <v>10</v>
      </c>
      <c r="E183">
        <v>15</v>
      </c>
      <c r="F183" s="78">
        <v>18298</v>
      </c>
    </row>
    <row r="184" spans="2:6" x14ac:dyDescent="0.2">
      <c r="B184" s="5" t="s">
        <v>325</v>
      </c>
      <c r="C184">
        <v>267</v>
      </c>
      <c r="D184">
        <v>7</v>
      </c>
      <c r="E184">
        <v>15</v>
      </c>
      <c r="F184">
        <v>559</v>
      </c>
    </row>
    <row r="185" spans="2:6" x14ac:dyDescent="0.2">
      <c r="B185" s="5" t="s">
        <v>326</v>
      </c>
      <c r="C185">
        <v>156</v>
      </c>
      <c r="E185">
        <v>14</v>
      </c>
      <c r="F185">
        <v>111</v>
      </c>
    </row>
    <row r="186" spans="2:6" x14ac:dyDescent="0.2">
      <c r="B186" s="5" t="s">
        <v>327</v>
      </c>
      <c r="C186">
        <v>700</v>
      </c>
      <c r="D186">
        <v>33</v>
      </c>
      <c r="E186">
        <v>13</v>
      </c>
      <c r="F186">
        <v>613</v>
      </c>
    </row>
    <row r="187" spans="2:6" x14ac:dyDescent="0.2">
      <c r="B187" s="5" t="s">
        <v>328</v>
      </c>
      <c r="C187">
        <v>42</v>
      </c>
      <c r="E187">
        <v>13</v>
      </c>
      <c r="F187" s="78">
        <v>2961</v>
      </c>
    </row>
    <row r="188" spans="2:6" x14ac:dyDescent="0.2">
      <c r="B188" s="5" t="s">
        <v>329</v>
      </c>
      <c r="C188">
        <v>11</v>
      </c>
      <c r="D188">
        <v>1</v>
      </c>
      <c r="E188">
        <v>13</v>
      </c>
    </row>
    <row r="189" spans="2:6" x14ac:dyDescent="0.2">
      <c r="B189" s="5" t="s">
        <v>330</v>
      </c>
      <c r="C189">
        <v>9</v>
      </c>
      <c r="E189">
        <v>12</v>
      </c>
      <c r="F189" s="78">
        <v>15128</v>
      </c>
    </row>
    <row r="190" spans="2:6" x14ac:dyDescent="0.2">
      <c r="B190" s="5" t="s">
        <v>331</v>
      </c>
      <c r="C190" s="78">
        <v>1024</v>
      </c>
      <c r="D190">
        <v>41</v>
      </c>
      <c r="E190">
        <v>11</v>
      </c>
    </row>
    <row r="191" spans="2:6" x14ac:dyDescent="0.2">
      <c r="B191" s="5" t="s">
        <v>332</v>
      </c>
      <c r="C191">
        <v>39</v>
      </c>
      <c r="E191">
        <v>11</v>
      </c>
    </row>
    <row r="192" spans="2:6" x14ac:dyDescent="0.2">
      <c r="B192" s="5" t="s">
        <v>333</v>
      </c>
      <c r="C192">
        <v>24</v>
      </c>
      <c r="D192">
        <v>1</v>
      </c>
      <c r="E192">
        <v>10</v>
      </c>
      <c r="F192" s="78">
        <v>4057</v>
      </c>
    </row>
    <row r="193" spans="2:6" x14ac:dyDescent="0.2">
      <c r="B193" s="5" t="s">
        <v>334</v>
      </c>
      <c r="C193">
        <v>6</v>
      </c>
      <c r="E193">
        <v>10</v>
      </c>
    </row>
    <row r="194" spans="2:6" x14ac:dyDescent="0.2">
      <c r="B194" s="5" t="s">
        <v>335</v>
      </c>
      <c r="C194">
        <v>509</v>
      </c>
      <c r="D194">
        <v>21</v>
      </c>
      <c r="E194">
        <v>9</v>
      </c>
    </row>
    <row r="195" spans="2:6" x14ac:dyDescent="0.2">
      <c r="B195" s="5" t="s">
        <v>336</v>
      </c>
      <c r="C195">
        <v>64</v>
      </c>
      <c r="D195">
        <v>3</v>
      </c>
      <c r="E195">
        <v>9</v>
      </c>
      <c r="F195">
        <v>473</v>
      </c>
    </row>
    <row r="196" spans="2:6" x14ac:dyDescent="0.2">
      <c r="B196" s="5" t="s">
        <v>337</v>
      </c>
      <c r="C196">
        <v>22</v>
      </c>
      <c r="D196">
        <v>1</v>
      </c>
      <c r="E196">
        <v>9</v>
      </c>
      <c r="F196">
        <v>351</v>
      </c>
    </row>
    <row r="197" spans="2:6" x14ac:dyDescent="0.2">
      <c r="B197" s="5" t="s">
        <v>338</v>
      </c>
      <c r="C197">
        <v>186</v>
      </c>
      <c r="E197">
        <v>7</v>
      </c>
      <c r="F197">
        <v>143</v>
      </c>
    </row>
    <row r="198" spans="2:6" x14ac:dyDescent="0.2">
      <c r="B198" s="5" t="s">
        <v>339</v>
      </c>
      <c r="C198">
        <v>122</v>
      </c>
      <c r="E198">
        <v>7</v>
      </c>
      <c r="F198">
        <v>843</v>
      </c>
    </row>
    <row r="199" spans="2:6" x14ac:dyDescent="0.2">
      <c r="B199" s="5" t="s">
        <v>340</v>
      </c>
      <c r="C199">
        <v>16</v>
      </c>
      <c r="E199">
        <v>6</v>
      </c>
      <c r="F199">
        <v>607</v>
      </c>
    </row>
    <row r="200" spans="2:6" x14ac:dyDescent="0.2">
      <c r="B200" s="5" t="s">
        <v>341</v>
      </c>
      <c r="C200">
        <v>134</v>
      </c>
      <c r="E200">
        <v>5</v>
      </c>
      <c r="F200" s="78">
        <v>2621</v>
      </c>
    </row>
    <row r="201" spans="2:6" x14ac:dyDescent="0.2">
      <c r="B201" s="5" t="s">
        <v>342</v>
      </c>
      <c r="C201">
        <v>288</v>
      </c>
      <c r="E201">
        <v>3</v>
      </c>
      <c r="F201" s="78">
        <v>2681</v>
      </c>
    </row>
    <row r="202" spans="2:6" x14ac:dyDescent="0.2">
      <c r="B202" s="5" t="s">
        <v>343</v>
      </c>
      <c r="C202">
        <v>180</v>
      </c>
      <c r="D202">
        <v>6</v>
      </c>
      <c r="E202">
        <v>3</v>
      </c>
      <c r="F202">
        <v>211</v>
      </c>
    </row>
    <row r="203" spans="2:6" x14ac:dyDescent="0.2">
      <c r="B203" s="5" t="s">
        <v>344</v>
      </c>
      <c r="C203">
        <v>121</v>
      </c>
      <c r="E203">
        <v>3</v>
      </c>
      <c r="F203" s="78">
        <v>1281</v>
      </c>
    </row>
    <row r="204" spans="2:6" x14ac:dyDescent="0.2">
      <c r="B204" s="5" t="s">
        <v>345</v>
      </c>
      <c r="C204">
        <v>103</v>
      </c>
      <c r="E204">
        <v>3</v>
      </c>
      <c r="F204">
        <v>134</v>
      </c>
    </row>
    <row r="205" spans="2:6" x14ac:dyDescent="0.2">
      <c r="B205" s="5" t="s">
        <v>346</v>
      </c>
      <c r="C205">
        <v>57</v>
      </c>
      <c r="D205">
        <v>3</v>
      </c>
      <c r="E205">
        <v>3</v>
      </c>
      <c r="F205">
        <v>70</v>
      </c>
    </row>
    <row r="206" spans="2:6" x14ac:dyDescent="0.2">
      <c r="B206" s="5" t="s">
        <v>347</v>
      </c>
      <c r="C206">
        <v>47</v>
      </c>
      <c r="D206">
        <v>3</v>
      </c>
      <c r="E206">
        <v>3</v>
      </c>
    </row>
    <row r="207" spans="2:6" x14ac:dyDescent="0.2">
      <c r="B207" s="5" t="s">
        <v>348</v>
      </c>
      <c r="C207">
        <v>19</v>
      </c>
      <c r="E207">
        <v>3</v>
      </c>
      <c r="F207">
        <v>488</v>
      </c>
    </row>
    <row r="208" spans="2:6" x14ac:dyDescent="0.2">
      <c r="B208" s="5" t="s">
        <v>349</v>
      </c>
      <c r="C208">
        <v>250</v>
      </c>
      <c r="D208">
        <v>5</v>
      </c>
      <c r="E208">
        <v>2</v>
      </c>
      <c r="F208">
        <v>319</v>
      </c>
    </row>
    <row r="209" spans="2:6" x14ac:dyDescent="0.2">
      <c r="B209" s="5" t="s">
        <v>350</v>
      </c>
      <c r="C209">
        <v>56</v>
      </c>
      <c r="D209">
        <v>9</v>
      </c>
      <c r="E209">
        <v>2</v>
      </c>
      <c r="F209">
        <v>4</v>
      </c>
    </row>
    <row r="210" spans="2:6" x14ac:dyDescent="0.2">
      <c r="B210" s="5" t="s">
        <v>351</v>
      </c>
      <c r="C210">
        <v>36</v>
      </c>
      <c r="D210">
        <v>4</v>
      </c>
      <c r="E210">
        <v>2</v>
      </c>
      <c r="F210" s="78">
        <v>1382</v>
      </c>
    </row>
    <row r="211" spans="2:6" x14ac:dyDescent="0.2">
      <c r="B211" s="5" t="s">
        <v>352</v>
      </c>
      <c r="C211">
        <v>16</v>
      </c>
      <c r="D211">
        <v>5</v>
      </c>
      <c r="E211">
        <v>2</v>
      </c>
    </row>
    <row r="212" spans="2:6" x14ac:dyDescent="0.2">
      <c r="B212" s="5" t="s">
        <v>353</v>
      </c>
      <c r="C212">
        <v>8</v>
      </c>
      <c r="D212">
        <v>1</v>
      </c>
      <c r="E212">
        <v>2</v>
      </c>
      <c r="F212">
        <v>433</v>
      </c>
    </row>
    <row r="213" spans="2:6" x14ac:dyDescent="0.2">
      <c r="B213" s="5" t="s">
        <v>354</v>
      </c>
      <c r="C213">
        <v>45</v>
      </c>
      <c r="D213">
        <v>2</v>
      </c>
      <c r="E213">
        <v>1</v>
      </c>
      <c r="F213">
        <v>91</v>
      </c>
    </row>
    <row r="214" spans="2:6" x14ac:dyDescent="0.2">
      <c r="B214" s="5" t="s">
        <v>355</v>
      </c>
      <c r="C214">
        <v>15</v>
      </c>
      <c r="D214">
        <v>1</v>
      </c>
      <c r="E214">
        <v>1</v>
      </c>
      <c r="F214">
        <v>24</v>
      </c>
    </row>
    <row r="215" spans="2:6" x14ac:dyDescent="0.2">
      <c r="B215" s="5" t="s">
        <v>356</v>
      </c>
      <c r="C215">
        <v>8</v>
      </c>
      <c r="E215">
        <v>0.9</v>
      </c>
      <c r="F215">
        <v>268</v>
      </c>
    </row>
    <row r="216" spans="2:6" x14ac:dyDescent="0.2">
      <c r="B216" s="5" t="s">
        <v>357</v>
      </c>
      <c r="C216">
        <v>712</v>
      </c>
      <c r="D216">
        <v>13</v>
      </c>
    </row>
    <row r="217" spans="2:6" x14ac:dyDescent="0.2">
      <c r="B217" s="5" t="s">
        <v>358</v>
      </c>
      <c r="C217">
        <v>9</v>
      </c>
      <c r="D217">
        <v>2</v>
      </c>
    </row>
    <row r="218" spans="2:6" x14ac:dyDescent="0.2">
      <c r="B218" s="5" t="s">
        <v>359</v>
      </c>
      <c r="C218" s="78">
        <v>4254131</v>
      </c>
      <c r="D218" s="78">
        <v>287257</v>
      </c>
      <c r="E218">
        <v>545.79999999999995</v>
      </c>
    </row>
    <row r="219" spans="2:6" x14ac:dyDescent="0.2">
      <c r="B219"/>
    </row>
    <row r="220" spans="2:6" x14ac:dyDescent="0.2">
      <c r="B220"/>
    </row>
    <row r="221" spans="2:6" x14ac:dyDescent="0.2">
      <c r="B221"/>
    </row>
    <row r="222" spans="2:6" x14ac:dyDescent="0.2">
      <c r="B222"/>
    </row>
  </sheetData>
  <pageMargins left="0.7" right="0.7" top="0.75" bottom="0.75" header="0.3" footer="0.3"/>
  <pageSetup scale="60" fitToHeight="4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05AB1-9C8E-5949-A8A4-96DB2D7ECF55}">
  <dimension ref="B2:E12"/>
  <sheetViews>
    <sheetView workbookViewId="0">
      <selection activeCell="F4" sqref="F4"/>
    </sheetView>
  </sheetViews>
  <sheetFormatPr baseColWidth="10" defaultRowHeight="16" x14ac:dyDescent="0.2"/>
  <cols>
    <col min="2" max="2" width="18.83203125" style="1" customWidth="1"/>
    <col min="3" max="3" width="13.5" style="1" customWidth="1"/>
    <col min="4" max="4" width="10.83203125" style="1"/>
  </cols>
  <sheetData>
    <row r="2" spans="2:5" ht="44" x14ac:dyDescent="0.25">
      <c r="B2" s="4" t="s">
        <v>0</v>
      </c>
      <c r="C2" s="4" t="s">
        <v>1</v>
      </c>
    </row>
    <row r="4" spans="2:5" ht="34" x14ac:dyDescent="0.2">
      <c r="B4" s="149" t="s">
        <v>9</v>
      </c>
      <c r="C4" s="150" t="s">
        <v>2</v>
      </c>
    </row>
    <row r="5" spans="2:5" x14ac:dyDescent="0.2">
      <c r="B5" s="3"/>
      <c r="C5" s="2"/>
      <c r="E5" t="s">
        <v>81</v>
      </c>
    </row>
    <row r="6" spans="2:5" ht="34" customHeight="1" x14ac:dyDescent="0.2">
      <c r="B6" s="3" t="s">
        <v>3</v>
      </c>
      <c r="C6" s="2" t="s">
        <v>11</v>
      </c>
    </row>
    <row r="7" spans="2:5" x14ac:dyDescent="0.2">
      <c r="B7" s="3"/>
      <c r="C7" s="2"/>
    </row>
    <row r="8" spans="2:5" ht="34" x14ac:dyDescent="0.2">
      <c r="B8" s="3" t="s">
        <v>4</v>
      </c>
      <c r="C8" s="2" t="s">
        <v>5</v>
      </c>
    </row>
    <row r="9" spans="2:5" x14ac:dyDescent="0.2">
      <c r="B9" s="3"/>
      <c r="C9" s="2"/>
    </row>
    <row r="10" spans="2:5" ht="34" x14ac:dyDescent="0.2">
      <c r="B10" s="3" t="s">
        <v>6</v>
      </c>
      <c r="C10" s="2" t="s">
        <v>10</v>
      </c>
    </row>
    <row r="11" spans="2:5" x14ac:dyDescent="0.2">
      <c r="B11" s="3"/>
      <c r="C11" s="2"/>
    </row>
    <row r="12" spans="2:5" ht="34" x14ac:dyDescent="0.2">
      <c r="B12" s="3" t="s">
        <v>7</v>
      </c>
      <c r="C12" s="2" t="s">
        <v>8</v>
      </c>
    </row>
  </sheetData>
  <pageMargins left="0.7" right="0.7" top="0.75" bottom="0.75" header="0.3" footer="0.3"/>
  <pageSetup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9EDF5-DF92-5240-9EB6-687CD48A8C71}">
  <sheetPr>
    <pageSetUpPr fitToPage="1"/>
  </sheetPr>
  <dimension ref="A1:AR116"/>
  <sheetViews>
    <sheetView topLeftCell="AH1" zoomScale="94" zoomScaleNormal="94" workbookViewId="0">
      <selection activeCell="AJ1" sqref="AJ1:AP76"/>
    </sheetView>
  </sheetViews>
  <sheetFormatPr baseColWidth="10" defaultColWidth="12.1640625" defaultRowHeight="16" x14ac:dyDescent="0.2"/>
  <cols>
    <col min="1" max="1" width="9" customWidth="1"/>
    <col min="3" max="26" width="12.1640625" hidden="1" customWidth="1"/>
    <col min="27" max="28" width="0" hidden="1" customWidth="1"/>
    <col min="39" max="39" width="5.33203125" customWidth="1"/>
  </cols>
  <sheetData>
    <row r="1" spans="2:44" ht="22" thickBot="1" x14ac:dyDescent="0.3">
      <c r="AJ1" s="78"/>
      <c r="AK1" s="124" t="s">
        <v>13</v>
      </c>
      <c r="AL1" s="125" t="s">
        <v>14</v>
      </c>
      <c r="AM1" s="125"/>
      <c r="AN1" s="126"/>
      <c r="AO1" s="125" t="s">
        <v>13</v>
      </c>
      <c r="AP1" s="124" t="s">
        <v>14</v>
      </c>
    </row>
    <row r="2" spans="2:44" x14ac:dyDescent="0.2">
      <c r="AJ2" s="78" t="s">
        <v>83</v>
      </c>
      <c r="AK2" s="78"/>
      <c r="AL2" s="78"/>
      <c r="AM2" s="78"/>
      <c r="AN2" s="78" t="s">
        <v>83</v>
      </c>
      <c r="AO2" s="78"/>
      <c r="AP2" s="78"/>
    </row>
    <row r="3" spans="2:44" x14ac:dyDescent="0.2">
      <c r="AJ3" s="78" t="s">
        <v>84</v>
      </c>
      <c r="AK3" s="78"/>
      <c r="AL3" s="78"/>
      <c r="AM3" s="78"/>
      <c r="AN3" s="78" t="s">
        <v>84</v>
      </c>
      <c r="AO3" s="78"/>
      <c r="AP3" s="78"/>
    </row>
    <row r="4" spans="2:44" x14ac:dyDescent="0.2">
      <c r="AJ4" s="78" t="s">
        <v>85</v>
      </c>
      <c r="AK4" s="78"/>
      <c r="AL4" s="78"/>
      <c r="AM4" s="78"/>
      <c r="AN4" s="78" t="s">
        <v>85</v>
      </c>
      <c r="AO4" s="78"/>
      <c r="AP4" s="78"/>
    </row>
    <row r="5" spans="2:44" x14ac:dyDescent="0.2">
      <c r="AJ5" s="78" t="s">
        <v>86</v>
      </c>
      <c r="AK5" s="78"/>
      <c r="AL5" s="78"/>
      <c r="AM5" s="78"/>
      <c r="AN5" s="78" t="s">
        <v>86</v>
      </c>
      <c r="AO5" s="78"/>
      <c r="AP5" s="78"/>
    </row>
    <row r="6" spans="2:44" x14ac:dyDescent="0.2">
      <c r="AJ6" s="78" t="s">
        <v>87</v>
      </c>
      <c r="AK6" s="78"/>
      <c r="AL6" s="78"/>
      <c r="AM6" s="78"/>
      <c r="AN6" s="78" t="s">
        <v>87</v>
      </c>
      <c r="AO6" s="78"/>
      <c r="AP6" s="78"/>
    </row>
    <row r="7" spans="2:44" x14ac:dyDescent="0.2">
      <c r="AJ7" s="78" t="s">
        <v>105</v>
      </c>
      <c r="AK7" s="78">
        <v>1</v>
      </c>
      <c r="AL7" s="78"/>
      <c r="AM7" s="78"/>
      <c r="AN7" s="78" t="s">
        <v>105</v>
      </c>
      <c r="AO7" s="78">
        <v>1</v>
      </c>
      <c r="AP7" s="78"/>
    </row>
    <row r="8" spans="2:44" x14ac:dyDescent="0.2">
      <c r="Q8" s="17">
        <f ca="1">TODAY()</f>
        <v>44273</v>
      </c>
      <c r="AE8" s="17">
        <v>43972</v>
      </c>
      <c r="AJ8" s="78" t="s">
        <v>82</v>
      </c>
      <c r="AK8" s="78">
        <v>3</v>
      </c>
      <c r="AL8" s="78"/>
      <c r="AM8" s="78"/>
      <c r="AN8" s="78" t="s">
        <v>82</v>
      </c>
      <c r="AO8" s="78">
        <v>3</v>
      </c>
      <c r="AP8" s="78"/>
    </row>
    <row r="9" spans="2:44" s="21" customFormat="1" x14ac:dyDescent="0.2">
      <c r="B9" s="89" t="s">
        <v>364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J9" s="78" t="s">
        <v>30</v>
      </c>
      <c r="AK9" s="78">
        <v>6</v>
      </c>
      <c r="AL9" s="78"/>
      <c r="AM9" s="123"/>
      <c r="AN9" s="78" t="s">
        <v>30</v>
      </c>
      <c r="AO9" s="78">
        <v>6</v>
      </c>
      <c r="AP9" s="78"/>
    </row>
    <row r="10" spans="2:44" x14ac:dyDescent="0.2">
      <c r="C10" s="5"/>
      <c r="AJ10" s="78" t="s">
        <v>106</v>
      </c>
      <c r="AK10" s="78">
        <v>6</v>
      </c>
      <c r="AL10" s="78"/>
      <c r="AM10" s="78"/>
      <c r="AN10" s="78" t="s">
        <v>106</v>
      </c>
      <c r="AO10" s="78">
        <v>6</v>
      </c>
      <c r="AP10" s="78"/>
    </row>
    <row r="11" spans="2:44" s="6" customFormat="1" ht="17" thickBot="1" x14ac:dyDescent="0.25">
      <c r="C11" s="297">
        <v>43916</v>
      </c>
      <c r="D11" s="298"/>
      <c r="E11" s="294">
        <v>43921</v>
      </c>
      <c r="F11" s="295"/>
      <c r="G11" s="294">
        <v>43926</v>
      </c>
      <c r="H11" s="295"/>
      <c r="I11" s="294">
        <v>43931</v>
      </c>
      <c r="J11" s="295"/>
      <c r="K11" s="296">
        <v>43936</v>
      </c>
      <c r="L11" s="296"/>
      <c r="M11" s="294">
        <v>43941</v>
      </c>
      <c r="N11" s="295"/>
      <c r="O11" s="296">
        <v>43946</v>
      </c>
      <c r="P11" s="296"/>
      <c r="Q11" s="294">
        <v>43951</v>
      </c>
      <c r="R11" s="295"/>
      <c r="S11" s="296">
        <v>43956</v>
      </c>
      <c r="T11" s="296"/>
      <c r="U11" s="294">
        <v>43961</v>
      </c>
      <c r="V11" s="295"/>
      <c r="W11" s="296">
        <v>43966</v>
      </c>
      <c r="X11" s="296"/>
      <c r="Y11" s="294">
        <v>43971</v>
      </c>
      <c r="Z11" s="295"/>
      <c r="AA11" s="296">
        <v>43976</v>
      </c>
      <c r="AB11" s="296"/>
      <c r="AC11" s="109">
        <v>43981</v>
      </c>
      <c r="AD11" s="110"/>
      <c r="AE11"/>
      <c r="AF11"/>
      <c r="AG11"/>
      <c r="AH11"/>
      <c r="AI11"/>
      <c r="AJ11" s="78" t="s">
        <v>16</v>
      </c>
      <c r="AK11" s="78">
        <v>8</v>
      </c>
      <c r="AL11" s="78">
        <v>1</v>
      </c>
      <c r="AM11" s="78"/>
      <c r="AN11" s="78" t="s">
        <v>72</v>
      </c>
      <c r="AO11" s="78">
        <v>8</v>
      </c>
      <c r="AP11" s="78"/>
      <c r="AQ11"/>
      <c r="AR11"/>
    </row>
    <row r="12" spans="2:44" x14ac:dyDescent="0.2">
      <c r="B12" s="15"/>
      <c r="C12" s="22" t="s">
        <v>13</v>
      </c>
      <c r="D12" s="24" t="s">
        <v>14</v>
      </c>
      <c r="E12" s="26" t="s">
        <v>13</v>
      </c>
      <c r="F12" s="24" t="s">
        <v>14</v>
      </c>
      <c r="G12" s="16" t="s">
        <v>13</v>
      </c>
      <c r="H12" s="16" t="s">
        <v>14</v>
      </c>
      <c r="I12" s="16" t="s">
        <v>13</v>
      </c>
      <c r="J12" s="16" t="s">
        <v>14</v>
      </c>
      <c r="K12" s="16" t="s">
        <v>13</v>
      </c>
      <c r="L12" s="16" t="s">
        <v>14</v>
      </c>
      <c r="M12" s="16" t="s">
        <v>13</v>
      </c>
      <c r="N12" s="16" t="s">
        <v>14</v>
      </c>
      <c r="O12" s="16" t="s">
        <v>13</v>
      </c>
      <c r="P12" s="16" t="s">
        <v>14</v>
      </c>
      <c r="Q12" s="16" t="s">
        <v>13</v>
      </c>
      <c r="R12" s="16" t="s">
        <v>14</v>
      </c>
      <c r="S12" s="16" t="s">
        <v>13</v>
      </c>
      <c r="T12" s="16" t="s">
        <v>14</v>
      </c>
      <c r="U12" s="16" t="s">
        <v>13</v>
      </c>
      <c r="V12" s="16" t="s">
        <v>14</v>
      </c>
      <c r="W12" s="16" t="s">
        <v>13</v>
      </c>
      <c r="X12" s="16" t="s">
        <v>14</v>
      </c>
      <c r="Y12" s="16" t="s">
        <v>13</v>
      </c>
      <c r="Z12" s="16" t="s">
        <v>14</v>
      </c>
      <c r="AA12" s="90" t="s">
        <v>13</v>
      </c>
      <c r="AB12" s="94" t="s">
        <v>14</v>
      </c>
      <c r="AC12" s="98" t="s">
        <v>13</v>
      </c>
      <c r="AD12" s="94" t="s">
        <v>14</v>
      </c>
      <c r="AJ12" s="78" t="s">
        <v>72</v>
      </c>
      <c r="AK12" s="78">
        <v>8</v>
      </c>
      <c r="AL12" s="78"/>
      <c r="AM12" s="78"/>
      <c r="AN12" s="78" t="s">
        <v>64</v>
      </c>
      <c r="AO12" s="78">
        <v>11</v>
      </c>
      <c r="AP12" s="78"/>
    </row>
    <row r="13" spans="2:44" s="21" customFormat="1" x14ac:dyDescent="0.2">
      <c r="B13" s="20" t="s">
        <v>82</v>
      </c>
      <c r="C13" s="51"/>
      <c r="D13" s="60"/>
      <c r="E13" s="29">
        <v>2</v>
      </c>
      <c r="F13" s="30"/>
      <c r="G13" s="31">
        <v>3</v>
      </c>
      <c r="H13" s="31">
        <v>1</v>
      </c>
      <c r="I13" s="31">
        <v>3</v>
      </c>
      <c r="J13" s="31"/>
      <c r="K13" s="31">
        <v>3</v>
      </c>
      <c r="L13" s="31"/>
      <c r="M13" s="31">
        <v>3</v>
      </c>
      <c r="N13" s="31"/>
      <c r="O13" s="31">
        <v>3</v>
      </c>
      <c r="P13" s="31"/>
      <c r="Q13" s="31">
        <v>3</v>
      </c>
      <c r="R13" s="31"/>
      <c r="S13" s="31">
        <v>3</v>
      </c>
      <c r="T13" s="31"/>
      <c r="U13" s="31">
        <v>3</v>
      </c>
      <c r="V13" s="31"/>
      <c r="W13" s="31">
        <v>3</v>
      </c>
      <c r="X13" s="31"/>
      <c r="Y13" s="31">
        <v>3</v>
      </c>
      <c r="Z13" s="31"/>
      <c r="AA13" s="91">
        <v>3</v>
      </c>
      <c r="AB13" s="95"/>
      <c r="AC13" s="99">
        <v>3</v>
      </c>
      <c r="AD13" s="95"/>
      <c r="AE13"/>
      <c r="AF13"/>
      <c r="AG13"/>
      <c r="AH13"/>
      <c r="AI13"/>
      <c r="AJ13" s="78" t="s">
        <v>19</v>
      </c>
      <c r="AK13" s="78">
        <v>11</v>
      </c>
      <c r="AL13" s="78">
        <v>1</v>
      </c>
      <c r="AM13" s="78"/>
      <c r="AN13" s="78" t="s">
        <v>35</v>
      </c>
      <c r="AO13" s="78">
        <v>12</v>
      </c>
      <c r="AP13" s="78"/>
      <c r="AQ13"/>
      <c r="AR13"/>
    </row>
    <row r="14" spans="2:44" s="21" customFormat="1" x14ac:dyDescent="0.2">
      <c r="B14" s="20" t="s">
        <v>83</v>
      </c>
      <c r="C14" s="52"/>
      <c r="D14" s="30"/>
      <c r="E14" s="29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91"/>
      <c r="AB14" s="95"/>
      <c r="AC14" s="99"/>
      <c r="AD14" s="95"/>
      <c r="AE14"/>
      <c r="AF14"/>
      <c r="AG14"/>
      <c r="AH14"/>
      <c r="AI14"/>
      <c r="AJ14" s="78" t="s">
        <v>64</v>
      </c>
      <c r="AK14" s="78">
        <v>11</v>
      </c>
      <c r="AL14" s="78"/>
      <c r="AM14" s="78"/>
      <c r="AN14" s="78" t="s">
        <v>95</v>
      </c>
      <c r="AO14" s="78">
        <v>13</v>
      </c>
      <c r="AP14" s="78"/>
      <c r="AQ14"/>
      <c r="AR14"/>
    </row>
    <row r="15" spans="2:44" x14ac:dyDescent="0.2">
      <c r="B15" t="s">
        <v>15</v>
      </c>
      <c r="C15" s="53">
        <v>7</v>
      </c>
      <c r="D15" s="33"/>
      <c r="E15" s="32">
        <v>27</v>
      </c>
      <c r="F15" s="33"/>
      <c r="G15" s="34">
        <v>37</v>
      </c>
      <c r="H15" s="34"/>
      <c r="I15" s="34">
        <v>48</v>
      </c>
      <c r="J15" s="34">
        <v>4</v>
      </c>
      <c r="K15" s="34">
        <v>81</v>
      </c>
      <c r="L15" s="34">
        <v>5</v>
      </c>
      <c r="M15" s="34">
        <v>86</v>
      </c>
      <c r="N15" s="34">
        <v>5</v>
      </c>
      <c r="O15" s="34">
        <v>109</v>
      </c>
      <c r="P15" s="34">
        <v>5</v>
      </c>
      <c r="Q15" s="34">
        <v>114</v>
      </c>
      <c r="R15" s="34">
        <v>6</v>
      </c>
      <c r="S15" s="34">
        <v>117</v>
      </c>
      <c r="T15" s="34">
        <v>7</v>
      </c>
      <c r="U15" s="34">
        <v>118</v>
      </c>
      <c r="V15" s="34">
        <v>7</v>
      </c>
      <c r="W15" s="34">
        <v>122</v>
      </c>
      <c r="X15" s="34">
        <v>9</v>
      </c>
      <c r="Y15" s="34">
        <v>125</v>
      </c>
      <c r="Z15" s="34">
        <v>9</v>
      </c>
      <c r="AA15" s="92">
        <v>133</v>
      </c>
      <c r="AB15" s="25">
        <v>9</v>
      </c>
      <c r="AC15" s="59">
        <v>140</v>
      </c>
      <c r="AD15" s="25">
        <v>9</v>
      </c>
      <c r="AJ15" s="78" t="s">
        <v>20</v>
      </c>
      <c r="AK15" s="78">
        <v>12</v>
      </c>
      <c r="AL15" s="78">
        <v>1</v>
      </c>
      <c r="AM15" s="78"/>
      <c r="AN15" s="78" t="s">
        <v>70</v>
      </c>
      <c r="AO15" s="78">
        <v>15</v>
      </c>
      <c r="AP15" s="78"/>
    </row>
    <row r="16" spans="2:44" x14ac:dyDescent="0.2">
      <c r="B16" t="s">
        <v>84</v>
      </c>
      <c r="C16" s="53"/>
      <c r="D16" s="33"/>
      <c r="E16" s="32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92"/>
      <c r="AB16" s="25"/>
      <c r="AC16" s="59"/>
      <c r="AD16" s="25"/>
      <c r="AJ16" s="78" t="s">
        <v>35</v>
      </c>
      <c r="AK16" s="78">
        <v>12</v>
      </c>
      <c r="AL16" s="78"/>
      <c r="AM16" s="78"/>
      <c r="AN16" s="78" t="s">
        <v>61</v>
      </c>
      <c r="AO16" s="78">
        <v>16</v>
      </c>
      <c r="AP16" s="78"/>
    </row>
    <row r="17" spans="1:42" x14ac:dyDescent="0.2">
      <c r="B17" t="s">
        <v>16</v>
      </c>
      <c r="C17" s="53">
        <v>2</v>
      </c>
      <c r="D17" s="33"/>
      <c r="E17" s="32">
        <v>3</v>
      </c>
      <c r="F17" s="33"/>
      <c r="G17" s="34">
        <v>3</v>
      </c>
      <c r="H17" s="34">
        <v>1</v>
      </c>
      <c r="I17" s="34">
        <v>3</v>
      </c>
      <c r="J17" s="34"/>
      <c r="K17" s="34">
        <v>3</v>
      </c>
      <c r="L17" s="34"/>
      <c r="M17" s="34">
        <v>5</v>
      </c>
      <c r="N17" s="34">
        <v>1</v>
      </c>
      <c r="O17" s="34">
        <v>6</v>
      </c>
      <c r="P17" s="34">
        <v>1</v>
      </c>
      <c r="Q17" s="34">
        <v>6</v>
      </c>
      <c r="R17" s="34">
        <v>1</v>
      </c>
      <c r="S17" s="34">
        <v>7</v>
      </c>
      <c r="T17" s="34">
        <v>1</v>
      </c>
      <c r="U17" s="34">
        <v>7</v>
      </c>
      <c r="V17" s="34">
        <v>1</v>
      </c>
      <c r="W17" s="34">
        <v>8</v>
      </c>
      <c r="X17" s="34">
        <v>1</v>
      </c>
      <c r="Y17" s="34">
        <v>8</v>
      </c>
      <c r="Z17" s="34">
        <v>1</v>
      </c>
      <c r="AA17" s="92">
        <v>8</v>
      </c>
      <c r="AB17" s="25">
        <v>1</v>
      </c>
      <c r="AC17" s="59">
        <v>8</v>
      </c>
      <c r="AD17" s="25">
        <v>1</v>
      </c>
      <c r="AJ17" s="78" t="s">
        <v>95</v>
      </c>
      <c r="AK17" s="78">
        <v>13</v>
      </c>
      <c r="AL17" s="78"/>
      <c r="AM17" s="78"/>
      <c r="AN17" s="78" t="s">
        <v>28</v>
      </c>
      <c r="AO17" s="78">
        <v>18</v>
      </c>
      <c r="AP17" s="78"/>
    </row>
    <row r="18" spans="1:42" x14ac:dyDescent="0.2">
      <c r="B18" t="s">
        <v>17</v>
      </c>
      <c r="C18" s="53">
        <v>26</v>
      </c>
      <c r="D18" s="33"/>
      <c r="E18" s="32">
        <v>69</v>
      </c>
      <c r="F18" s="33"/>
      <c r="G18" s="34">
        <v>103</v>
      </c>
      <c r="H18" s="34"/>
      <c r="I18" s="34">
        <v>127</v>
      </c>
      <c r="J18" s="34"/>
      <c r="K18" s="34">
        <v>131</v>
      </c>
      <c r="L18" s="34"/>
      <c r="M18" s="34">
        <v>132</v>
      </c>
      <c r="N18" s="34"/>
      <c r="O18" s="34">
        <v>136</v>
      </c>
      <c r="P18" s="34"/>
      <c r="Q18" s="34">
        <v>144</v>
      </c>
      <c r="R18" s="34"/>
      <c r="S18" s="34">
        <v>144</v>
      </c>
      <c r="T18" s="34"/>
      <c r="U18" s="34">
        <v>146</v>
      </c>
      <c r="V18" s="34"/>
      <c r="W18" s="34">
        <v>147</v>
      </c>
      <c r="X18" s="34"/>
      <c r="Y18" s="34">
        <v>149</v>
      </c>
      <c r="Z18" s="34"/>
      <c r="AA18" s="92">
        <v>154</v>
      </c>
      <c r="AB18" s="25"/>
      <c r="AC18" s="59">
        <v>169</v>
      </c>
      <c r="AD18" s="25"/>
      <c r="AJ18" s="78" t="s">
        <v>70</v>
      </c>
      <c r="AK18" s="78">
        <v>15</v>
      </c>
      <c r="AL18" s="78"/>
      <c r="AM18" s="78"/>
      <c r="AN18" s="78" t="s">
        <v>66</v>
      </c>
      <c r="AO18" s="78">
        <v>18</v>
      </c>
      <c r="AP18" s="78"/>
    </row>
    <row r="19" spans="1:42" x14ac:dyDescent="0.2">
      <c r="B19" t="s">
        <v>18</v>
      </c>
      <c r="C19" s="53">
        <v>8</v>
      </c>
      <c r="D19" s="33"/>
      <c r="E19" s="32">
        <v>12</v>
      </c>
      <c r="F19" s="33"/>
      <c r="G19" s="34">
        <v>39</v>
      </c>
      <c r="H19" s="34">
        <v>1</v>
      </c>
      <c r="I19" s="34">
        <v>45</v>
      </c>
      <c r="J19" s="34">
        <v>1</v>
      </c>
      <c r="K19" s="34">
        <v>60</v>
      </c>
      <c r="L19" s="34">
        <v>1</v>
      </c>
      <c r="M19" s="34">
        <v>66</v>
      </c>
      <c r="N19" s="34">
        <v>1</v>
      </c>
      <c r="O19" s="34">
        <v>70</v>
      </c>
      <c r="P19" s="34">
        <v>1</v>
      </c>
      <c r="Q19" s="34">
        <v>73</v>
      </c>
      <c r="R19" s="34">
        <v>1</v>
      </c>
      <c r="S19" s="34">
        <v>75</v>
      </c>
      <c r="T19" s="34">
        <v>1</v>
      </c>
      <c r="U19" s="34">
        <v>81</v>
      </c>
      <c r="V19" s="34">
        <v>1</v>
      </c>
      <c r="W19" s="34">
        <v>94</v>
      </c>
      <c r="X19" s="34">
        <v>1</v>
      </c>
      <c r="Y19" s="34">
        <v>111</v>
      </c>
      <c r="Z19" s="34">
        <v>1</v>
      </c>
      <c r="AA19" s="92">
        <v>134</v>
      </c>
      <c r="AB19" s="25">
        <v>1</v>
      </c>
      <c r="AC19" s="59">
        <v>141</v>
      </c>
      <c r="AD19" s="25">
        <v>1</v>
      </c>
      <c r="AJ19" s="78" t="s">
        <v>61</v>
      </c>
      <c r="AK19" s="78">
        <v>16</v>
      </c>
      <c r="AL19" s="78"/>
      <c r="AM19" s="78"/>
      <c r="AN19" s="78" t="s">
        <v>69</v>
      </c>
      <c r="AO19" s="78">
        <v>18</v>
      </c>
      <c r="AP19" s="78"/>
    </row>
    <row r="20" spans="1:42" x14ac:dyDescent="0.2">
      <c r="B20" t="s">
        <v>19</v>
      </c>
      <c r="C20" s="53">
        <v>2</v>
      </c>
      <c r="D20" s="33"/>
      <c r="E20" s="32">
        <v>5</v>
      </c>
      <c r="F20" s="33"/>
      <c r="G20" s="34">
        <v>6</v>
      </c>
      <c r="H20" s="34"/>
      <c r="I20" s="34">
        <v>9</v>
      </c>
      <c r="J20" s="34"/>
      <c r="K20" s="34">
        <v>11</v>
      </c>
      <c r="L20" s="34"/>
      <c r="M20" s="34">
        <v>11</v>
      </c>
      <c r="N20" s="34"/>
      <c r="O20" s="34">
        <v>11</v>
      </c>
      <c r="P20" s="34"/>
      <c r="Q20" s="34">
        <v>11</v>
      </c>
      <c r="R20" s="34"/>
      <c r="S20" s="34">
        <v>11</v>
      </c>
      <c r="T20" s="34">
        <v>1</v>
      </c>
      <c r="U20" s="34">
        <v>11</v>
      </c>
      <c r="V20" s="34">
        <v>1</v>
      </c>
      <c r="W20" s="34">
        <v>11</v>
      </c>
      <c r="X20" s="34">
        <v>1</v>
      </c>
      <c r="Y20" s="34">
        <v>11</v>
      </c>
      <c r="Z20" s="34">
        <v>1</v>
      </c>
      <c r="AA20" s="92">
        <v>11</v>
      </c>
      <c r="AB20" s="25">
        <v>1</v>
      </c>
      <c r="AC20" s="59">
        <v>11</v>
      </c>
      <c r="AD20" s="25">
        <v>1</v>
      </c>
      <c r="AJ20" s="78" t="s">
        <v>28</v>
      </c>
      <c r="AK20" s="78">
        <v>18</v>
      </c>
      <c r="AL20" s="78"/>
      <c r="AM20" s="78"/>
      <c r="AN20" s="78" t="s">
        <v>71</v>
      </c>
      <c r="AO20" s="78">
        <v>24</v>
      </c>
      <c r="AP20" s="78"/>
    </row>
    <row r="21" spans="1:42" x14ac:dyDescent="0.2">
      <c r="B21" t="s">
        <v>85</v>
      </c>
      <c r="C21" s="53"/>
      <c r="D21" s="33"/>
      <c r="E21" s="32"/>
      <c r="F21" s="33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92"/>
      <c r="AB21" s="25"/>
      <c r="AC21" s="59"/>
      <c r="AD21" s="25"/>
      <c r="AJ21" s="78" t="s">
        <v>66</v>
      </c>
      <c r="AK21" s="78">
        <v>18</v>
      </c>
      <c r="AL21" s="78"/>
      <c r="AM21" s="78"/>
      <c r="AN21" s="78" t="s">
        <v>73</v>
      </c>
      <c r="AO21" s="78">
        <v>26</v>
      </c>
      <c r="AP21" s="78"/>
    </row>
    <row r="22" spans="1:42" x14ac:dyDescent="0.2">
      <c r="B22" t="s">
        <v>86</v>
      </c>
      <c r="C22" s="53"/>
      <c r="D22" s="33"/>
      <c r="E22" s="32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92"/>
      <c r="AB22" s="25"/>
      <c r="AC22" s="59"/>
      <c r="AD22" s="25"/>
      <c r="AJ22" s="78" t="s">
        <v>69</v>
      </c>
      <c r="AK22" s="78">
        <v>18</v>
      </c>
      <c r="AL22" s="78"/>
      <c r="AM22" s="78"/>
      <c r="AN22" s="78" t="s">
        <v>57</v>
      </c>
      <c r="AO22" s="78">
        <v>45</v>
      </c>
      <c r="AP22" s="78"/>
    </row>
    <row r="23" spans="1:42" x14ac:dyDescent="0.2">
      <c r="B23" t="s">
        <v>87</v>
      </c>
      <c r="C23" s="53"/>
      <c r="D23" s="33"/>
      <c r="E23" s="32"/>
      <c r="F23" s="33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92"/>
      <c r="AB23" s="25"/>
      <c r="AC23" s="59"/>
      <c r="AD23" s="25"/>
      <c r="AJ23" s="78" t="s">
        <v>33</v>
      </c>
      <c r="AK23" s="78">
        <v>19</v>
      </c>
      <c r="AL23" s="78">
        <v>1</v>
      </c>
      <c r="AM23" s="78"/>
      <c r="AN23" s="78" t="s">
        <v>24</v>
      </c>
      <c r="AO23" s="78">
        <v>60</v>
      </c>
      <c r="AP23" s="78"/>
    </row>
    <row r="24" spans="1:42" x14ac:dyDescent="0.2">
      <c r="B24" t="s">
        <v>95</v>
      </c>
      <c r="C24" s="53"/>
      <c r="D24" s="33"/>
      <c r="E24" s="32"/>
      <c r="F24" s="33"/>
      <c r="G24" s="34">
        <v>2</v>
      </c>
      <c r="H24" s="34"/>
      <c r="I24" s="34">
        <v>5</v>
      </c>
      <c r="J24" s="34"/>
      <c r="K24" s="34">
        <v>11</v>
      </c>
      <c r="L24" s="34"/>
      <c r="M24" s="34">
        <v>11</v>
      </c>
      <c r="N24" s="34"/>
      <c r="O24" s="34">
        <v>13</v>
      </c>
      <c r="P24" s="34"/>
      <c r="Q24" s="34">
        <v>13</v>
      </c>
      <c r="R24" s="34"/>
      <c r="S24" s="34">
        <v>13</v>
      </c>
      <c r="T24" s="34"/>
      <c r="U24" s="34">
        <v>13</v>
      </c>
      <c r="V24" s="34"/>
      <c r="W24" s="34">
        <v>13</v>
      </c>
      <c r="X24" s="34"/>
      <c r="Y24" s="34">
        <v>13</v>
      </c>
      <c r="Z24" s="34"/>
      <c r="AA24" s="92">
        <v>13</v>
      </c>
      <c r="AB24" s="25"/>
      <c r="AC24" s="59">
        <v>13</v>
      </c>
      <c r="AD24" s="25"/>
      <c r="AJ24" s="78" t="s">
        <v>111</v>
      </c>
      <c r="AK24" s="78">
        <v>22</v>
      </c>
      <c r="AL24" s="78">
        <v>2</v>
      </c>
      <c r="AM24" s="78"/>
      <c r="AN24" s="78" t="s">
        <v>17</v>
      </c>
      <c r="AO24" s="78">
        <v>169</v>
      </c>
      <c r="AP24" s="78"/>
    </row>
    <row r="25" spans="1:42" x14ac:dyDescent="0.2">
      <c r="B25" t="s">
        <v>20</v>
      </c>
      <c r="C25" s="53">
        <v>2</v>
      </c>
      <c r="D25" s="33"/>
      <c r="E25" s="32">
        <v>5</v>
      </c>
      <c r="F25" s="33"/>
      <c r="G25" s="34">
        <v>5</v>
      </c>
      <c r="H25" s="34">
        <v>1</v>
      </c>
      <c r="I25" s="34">
        <v>8</v>
      </c>
      <c r="J25" s="34">
        <v>1</v>
      </c>
      <c r="K25" s="34">
        <v>10</v>
      </c>
      <c r="L25" s="34">
        <v>1</v>
      </c>
      <c r="M25" s="34">
        <v>11</v>
      </c>
      <c r="N25" s="34">
        <v>1</v>
      </c>
      <c r="O25" s="34">
        <v>11</v>
      </c>
      <c r="P25" s="34">
        <v>1</v>
      </c>
      <c r="Q25" s="34">
        <v>12</v>
      </c>
      <c r="R25" s="34">
        <v>1</v>
      </c>
      <c r="S25" s="34">
        <v>12</v>
      </c>
      <c r="T25" s="34">
        <v>1</v>
      </c>
      <c r="U25" s="34">
        <v>12</v>
      </c>
      <c r="V25" s="34">
        <v>1</v>
      </c>
      <c r="W25" s="34">
        <v>12</v>
      </c>
      <c r="X25" s="34">
        <v>1</v>
      </c>
      <c r="Y25" s="34">
        <v>12</v>
      </c>
      <c r="Z25" s="34">
        <v>1</v>
      </c>
      <c r="AA25" s="92">
        <v>12</v>
      </c>
      <c r="AB25" s="25">
        <v>1</v>
      </c>
      <c r="AC25" s="59">
        <v>12</v>
      </c>
      <c r="AD25" s="25">
        <v>1</v>
      </c>
      <c r="AJ25" s="78" t="s">
        <v>71</v>
      </c>
      <c r="AK25" s="78">
        <v>24</v>
      </c>
      <c r="AL25" s="78"/>
      <c r="AM25" s="78"/>
      <c r="AN25" s="78" t="s">
        <v>34</v>
      </c>
      <c r="AO25" s="78">
        <v>187</v>
      </c>
      <c r="AP25" s="78"/>
    </row>
    <row r="26" spans="1:42" x14ac:dyDescent="0.2">
      <c r="B26" s="9" t="s">
        <v>22</v>
      </c>
      <c r="C26" s="55">
        <v>46</v>
      </c>
      <c r="D26" s="38">
        <v>1</v>
      </c>
      <c r="E26" s="37">
        <v>141</v>
      </c>
      <c r="F26" s="38">
        <v>3</v>
      </c>
      <c r="G26" s="39">
        <v>309</v>
      </c>
      <c r="H26" s="39">
        <v>6</v>
      </c>
      <c r="I26" s="39">
        <v>361</v>
      </c>
      <c r="J26" s="39">
        <v>8</v>
      </c>
      <c r="K26" s="39">
        <v>447</v>
      </c>
      <c r="L26" s="39">
        <v>15</v>
      </c>
      <c r="M26" s="39">
        <v>488</v>
      </c>
      <c r="N26" s="39">
        <v>24</v>
      </c>
      <c r="O26" s="39">
        <v>525</v>
      </c>
      <c r="P26" s="39">
        <v>35</v>
      </c>
      <c r="Q26" s="39">
        <v>537</v>
      </c>
      <c r="R26" s="39">
        <v>40</v>
      </c>
      <c r="S26" s="39">
        <v>545</v>
      </c>
      <c r="T26" s="39">
        <v>40</v>
      </c>
      <c r="U26" s="39">
        <v>545</v>
      </c>
      <c r="V26" s="39">
        <v>41</v>
      </c>
      <c r="W26" s="39">
        <v>549</v>
      </c>
      <c r="X26" s="39">
        <v>43</v>
      </c>
      <c r="Y26" s="39">
        <v>558</v>
      </c>
      <c r="Z26" s="39">
        <v>45</v>
      </c>
      <c r="AA26" s="92">
        <v>559</v>
      </c>
      <c r="AB26" s="25">
        <v>45</v>
      </c>
      <c r="AC26" s="59">
        <v>560</v>
      </c>
      <c r="AD26" s="25">
        <v>45</v>
      </c>
      <c r="AJ26" s="78" t="s">
        <v>68</v>
      </c>
      <c r="AK26" s="78">
        <v>25</v>
      </c>
      <c r="AL26" s="78">
        <v>3</v>
      </c>
      <c r="AM26" s="78"/>
      <c r="AN26" s="78" t="s">
        <v>27</v>
      </c>
      <c r="AO26" s="78">
        <v>1699</v>
      </c>
      <c r="AP26" s="78"/>
    </row>
    <row r="27" spans="1:42" x14ac:dyDescent="0.2">
      <c r="B27" s="10" t="s">
        <v>23</v>
      </c>
      <c r="C27" s="56">
        <v>25</v>
      </c>
      <c r="D27" s="41"/>
      <c r="E27" s="40">
        <v>60</v>
      </c>
      <c r="F27" s="41"/>
      <c r="G27" s="42">
        <v>127</v>
      </c>
      <c r="H27" s="42">
        <v>1</v>
      </c>
      <c r="I27" s="42">
        <v>201</v>
      </c>
      <c r="J27" s="42">
        <v>1</v>
      </c>
      <c r="K27" s="42">
        <v>256</v>
      </c>
      <c r="L27" s="42">
        <v>4</v>
      </c>
      <c r="M27" s="42">
        <v>300</v>
      </c>
      <c r="N27" s="42">
        <v>9</v>
      </c>
      <c r="O27" s="42">
        <v>308</v>
      </c>
      <c r="P27" s="42">
        <v>18</v>
      </c>
      <c r="Q27" s="42">
        <v>315</v>
      </c>
      <c r="R27" s="42">
        <v>21</v>
      </c>
      <c r="S27" s="42">
        <v>326</v>
      </c>
      <c r="T27" s="42">
        <v>23</v>
      </c>
      <c r="U27" s="42">
        <v>330</v>
      </c>
      <c r="V27" s="42">
        <v>23</v>
      </c>
      <c r="W27" s="42">
        <v>334</v>
      </c>
      <c r="X27" s="42">
        <v>24</v>
      </c>
      <c r="Y27" s="42">
        <v>336</v>
      </c>
      <c r="Z27" s="42">
        <v>24</v>
      </c>
      <c r="AA27" s="92">
        <v>336</v>
      </c>
      <c r="AB27" s="25">
        <v>24</v>
      </c>
      <c r="AC27" s="59">
        <v>336</v>
      </c>
      <c r="AD27" s="25">
        <v>24</v>
      </c>
      <c r="AJ27" s="78" t="s">
        <v>73</v>
      </c>
      <c r="AK27" s="78">
        <v>26</v>
      </c>
      <c r="AL27" s="78"/>
      <c r="AM27" s="78"/>
      <c r="AN27" s="78" t="s">
        <v>16</v>
      </c>
      <c r="AO27" s="78">
        <v>8</v>
      </c>
      <c r="AP27" s="78">
        <v>1</v>
      </c>
    </row>
    <row r="28" spans="1:42" x14ac:dyDescent="0.2">
      <c r="A28" s="27"/>
      <c r="B28" t="s">
        <v>24</v>
      </c>
      <c r="C28" s="53">
        <v>25</v>
      </c>
      <c r="D28" s="33"/>
      <c r="E28" s="32">
        <v>36</v>
      </c>
      <c r="F28" s="33"/>
      <c r="G28" s="34">
        <v>41</v>
      </c>
      <c r="H28" s="34"/>
      <c r="I28" s="34">
        <v>51</v>
      </c>
      <c r="J28" s="34">
        <v>1</v>
      </c>
      <c r="K28" s="34">
        <v>55</v>
      </c>
      <c r="L28" s="34">
        <v>1</v>
      </c>
      <c r="M28" s="34">
        <v>56</v>
      </c>
      <c r="N28" s="34">
        <v>1</v>
      </c>
      <c r="O28" s="34">
        <v>57</v>
      </c>
      <c r="P28" s="34"/>
      <c r="Q28" s="34">
        <v>58</v>
      </c>
      <c r="R28" s="34"/>
      <c r="S28" s="34">
        <v>60</v>
      </c>
      <c r="T28" s="34"/>
      <c r="U28" s="34">
        <v>60</v>
      </c>
      <c r="V28" s="34"/>
      <c r="W28" s="34">
        <v>60</v>
      </c>
      <c r="X28" s="34"/>
      <c r="Y28" s="34">
        <v>60</v>
      </c>
      <c r="Z28" s="34"/>
      <c r="AA28" s="92">
        <v>60</v>
      </c>
      <c r="AB28" s="25"/>
      <c r="AC28" s="59">
        <v>60</v>
      </c>
      <c r="AD28" s="25"/>
      <c r="AJ28" s="78" t="s">
        <v>31</v>
      </c>
      <c r="AK28" s="78">
        <v>41</v>
      </c>
      <c r="AL28" s="78">
        <v>3</v>
      </c>
      <c r="AM28" s="78"/>
      <c r="AN28" s="78" t="s">
        <v>19</v>
      </c>
      <c r="AO28" s="78">
        <v>11</v>
      </c>
      <c r="AP28" s="78">
        <v>1</v>
      </c>
    </row>
    <row r="29" spans="1:42" x14ac:dyDescent="0.2">
      <c r="B29" t="s">
        <v>25</v>
      </c>
      <c r="C29" s="53">
        <v>73</v>
      </c>
      <c r="D29" s="33">
        <v>1</v>
      </c>
      <c r="E29" s="32">
        <v>114</v>
      </c>
      <c r="F29" s="33">
        <v>4</v>
      </c>
      <c r="G29" s="34">
        <v>135</v>
      </c>
      <c r="H29" s="34">
        <v>7</v>
      </c>
      <c r="I29" s="34">
        <v>143</v>
      </c>
      <c r="J29" s="34">
        <v>8</v>
      </c>
      <c r="K29" s="34">
        <v>145</v>
      </c>
      <c r="L29" s="34">
        <v>8</v>
      </c>
      <c r="M29" s="34">
        <v>148</v>
      </c>
      <c r="N29" s="34">
        <v>8</v>
      </c>
      <c r="O29" s="34">
        <v>149</v>
      </c>
      <c r="P29" s="34">
        <v>12</v>
      </c>
      <c r="Q29" s="34">
        <v>151</v>
      </c>
      <c r="R29" s="34">
        <v>12</v>
      </c>
      <c r="S29" s="34">
        <v>152</v>
      </c>
      <c r="T29" s="34">
        <v>12</v>
      </c>
      <c r="U29" s="34">
        <v>154</v>
      </c>
      <c r="V29" s="34">
        <v>13</v>
      </c>
      <c r="W29" s="34">
        <v>155</v>
      </c>
      <c r="X29" s="34">
        <v>13</v>
      </c>
      <c r="Y29" s="34">
        <v>155</v>
      </c>
      <c r="Z29" s="34">
        <v>13</v>
      </c>
      <c r="AA29" s="92">
        <v>161</v>
      </c>
      <c r="AB29" s="25">
        <v>14</v>
      </c>
      <c r="AC29" s="59">
        <v>162</v>
      </c>
      <c r="AD29" s="25">
        <v>14</v>
      </c>
      <c r="AJ29" s="78" t="s">
        <v>57</v>
      </c>
      <c r="AK29" s="78">
        <v>45</v>
      </c>
      <c r="AL29" s="78"/>
      <c r="AM29" s="78"/>
      <c r="AN29" s="78" t="s">
        <v>20</v>
      </c>
      <c r="AO29" s="78">
        <v>12</v>
      </c>
      <c r="AP29" s="78">
        <v>1</v>
      </c>
    </row>
    <row r="30" spans="1:42" x14ac:dyDescent="0.2">
      <c r="B30" t="s">
        <v>26</v>
      </c>
      <c r="C30" s="53">
        <v>81</v>
      </c>
      <c r="D30" s="33">
        <v>1</v>
      </c>
      <c r="E30" s="32">
        <v>128</v>
      </c>
      <c r="F30" s="33">
        <v>3</v>
      </c>
      <c r="G30" s="34">
        <v>149</v>
      </c>
      <c r="H30" s="34">
        <v>4</v>
      </c>
      <c r="I30" s="34">
        <v>155</v>
      </c>
      <c r="J30" s="34">
        <v>6</v>
      </c>
      <c r="K30" s="34">
        <v>158</v>
      </c>
      <c r="L30" s="34">
        <v>8</v>
      </c>
      <c r="M30" s="34">
        <v>163</v>
      </c>
      <c r="N30" s="34">
        <v>12</v>
      </c>
      <c r="O30" s="34">
        <v>175</v>
      </c>
      <c r="P30" s="34">
        <v>14</v>
      </c>
      <c r="Q30" s="34">
        <v>178</v>
      </c>
      <c r="R30" s="34">
        <v>14</v>
      </c>
      <c r="S30" s="34">
        <v>181</v>
      </c>
      <c r="T30" s="34">
        <v>14</v>
      </c>
      <c r="U30" s="34">
        <v>186</v>
      </c>
      <c r="V30" s="34">
        <v>14</v>
      </c>
      <c r="W30" s="34">
        <v>192</v>
      </c>
      <c r="X30" s="34">
        <v>14</v>
      </c>
      <c r="Y30" s="34">
        <v>192</v>
      </c>
      <c r="Z30" s="34">
        <v>14</v>
      </c>
      <c r="AA30" s="92">
        <v>197</v>
      </c>
      <c r="AB30" s="25">
        <v>14</v>
      </c>
      <c r="AC30" s="59">
        <v>200</v>
      </c>
      <c r="AD30" s="25">
        <v>14</v>
      </c>
      <c r="AJ30" s="78" t="s">
        <v>24</v>
      </c>
      <c r="AK30" s="78">
        <v>60</v>
      </c>
      <c r="AL30" s="78"/>
      <c r="AM30" s="78"/>
      <c r="AN30" s="78" t="s">
        <v>33</v>
      </c>
      <c r="AO30" s="78">
        <v>19</v>
      </c>
      <c r="AP30" s="78">
        <v>1</v>
      </c>
    </row>
    <row r="31" spans="1:42" x14ac:dyDescent="0.2">
      <c r="B31" t="s">
        <v>27</v>
      </c>
      <c r="C31" s="53">
        <v>36</v>
      </c>
      <c r="D31" s="33"/>
      <c r="E31" s="32">
        <v>94</v>
      </c>
      <c r="F31" s="33">
        <v>1</v>
      </c>
      <c r="G31" s="34">
        <v>147</v>
      </c>
      <c r="H31" s="34">
        <v>2</v>
      </c>
      <c r="I31" s="34">
        <v>191</v>
      </c>
      <c r="J31" s="34">
        <v>2</v>
      </c>
      <c r="K31" s="34">
        <v>217</v>
      </c>
      <c r="L31" s="34">
        <v>3</v>
      </c>
      <c r="M31" s="34">
        <v>271</v>
      </c>
      <c r="N31" s="34">
        <v>4</v>
      </c>
      <c r="O31" s="34">
        <v>380</v>
      </c>
      <c r="P31" s="34">
        <v>4</v>
      </c>
      <c r="Q31" s="34">
        <v>539</v>
      </c>
      <c r="R31" s="34">
        <v>4</v>
      </c>
      <c r="S31" s="34">
        <v>739</v>
      </c>
      <c r="T31" s="34">
        <v>9</v>
      </c>
      <c r="U31" s="34">
        <v>1023</v>
      </c>
      <c r="V31" s="34">
        <v>13</v>
      </c>
      <c r="W31" s="34">
        <v>1210</v>
      </c>
      <c r="X31" s="34">
        <v>16</v>
      </c>
      <c r="Y31" s="34">
        <v>1475</v>
      </c>
      <c r="Z31" s="34">
        <v>19</v>
      </c>
      <c r="AA31" s="92">
        <v>1609</v>
      </c>
      <c r="AB31" s="25">
        <v>20</v>
      </c>
      <c r="AC31" s="59">
        <v>1699</v>
      </c>
      <c r="AD31" s="25"/>
      <c r="AJ31" s="78" t="s">
        <v>39</v>
      </c>
      <c r="AK31" s="78">
        <v>69</v>
      </c>
      <c r="AL31" s="78">
        <v>6</v>
      </c>
      <c r="AM31" s="78"/>
      <c r="AN31" s="78" t="s">
        <v>18</v>
      </c>
      <c r="AO31" s="78">
        <v>141</v>
      </c>
      <c r="AP31" s="78">
        <v>1</v>
      </c>
    </row>
    <row r="32" spans="1:42" x14ac:dyDescent="0.2">
      <c r="B32" t="s">
        <v>28</v>
      </c>
      <c r="C32" s="53">
        <v>14</v>
      </c>
      <c r="D32" s="33"/>
      <c r="E32" s="32">
        <v>16</v>
      </c>
      <c r="F32" s="33"/>
      <c r="G32" s="34">
        <v>18</v>
      </c>
      <c r="H32" s="34"/>
      <c r="I32" s="34">
        <v>18</v>
      </c>
      <c r="J32" s="34"/>
      <c r="K32" s="34">
        <v>18</v>
      </c>
      <c r="L32" s="34"/>
      <c r="M32" s="34">
        <v>18</v>
      </c>
      <c r="N32" s="34"/>
      <c r="O32" s="34">
        <v>18</v>
      </c>
      <c r="P32" s="34"/>
      <c r="Q32" s="34">
        <v>18</v>
      </c>
      <c r="R32" s="34"/>
      <c r="S32" s="34">
        <v>18</v>
      </c>
      <c r="T32" s="34"/>
      <c r="U32" s="34">
        <v>18</v>
      </c>
      <c r="V32" s="34"/>
      <c r="W32" s="34">
        <v>18</v>
      </c>
      <c r="X32" s="34"/>
      <c r="Y32" s="34">
        <v>18</v>
      </c>
      <c r="Z32" s="34"/>
      <c r="AA32" s="92">
        <v>18</v>
      </c>
      <c r="AB32" s="25"/>
      <c r="AC32" s="59">
        <v>18</v>
      </c>
      <c r="AD32" s="25"/>
      <c r="AJ32" s="78" t="s">
        <v>141</v>
      </c>
      <c r="AK32" s="78">
        <v>77</v>
      </c>
      <c r="AL32" s="78">
        <v>15</v>
      </c>
      <c r="AM32" s="78"/>
      <c r="AN32" s="78" t="s">
        <v>29</v>
      </c>
      <c r="AO32" s="78">
        <v>471</v>
      </c>
      <c r="AP32" s="78">
        <v>1</v>
      </c>
    </row>
    <row r="33" spans="1:42" x14ac:dyDescent="0.2">
      <c r="B33" t="s">
        <v>29</v>
      </c>
      <c r="C33" s="53">
        <v>115</v>
      </c>
      <c r="D33" s="33"/>
      <c r="E33" s="32">
        <v>247</v>
      </c>
      <c r="F33" s="33"/>
      <c r="G33" s="34">
        <v>344</v>
      </c>
      <c r="H33" s="34"/>
      <c r="I33" s="34">
        <v>382</v>
      </c>
      <c r="J33" s="34"/>
      <c r="K33" s="34">
        <v>391</v>
      </c>
      <c r="L33" s="34"/>
      <c r="M33" s="34">
        <v>408</v>
      </c>
      <c r="N33" s="34"/>
      <c r="O33" s="34">
        <v>417</v>
      </c>
      <c r="P33" s="34"/>
      <c r="Q33" s="34">
        <v>420</v>
      </c>
      <c r="R33" s="34"/>
      <c r="S33" s="34">
        <v>424</v>
      </c>
      <c r="T33" s="34"/>
      <c r="U33" s="34">
        <v>436</v>
      </c>
      <c r="V33" s="34"/>
      <c r="W33" s="34">
        <v>441</v>
      </c>
      <c r="X33" s="34"/>
      <c r="Y33" s="34">
        <v>447</v>
      </c>
      <c r="Z33" s="34">
        <v>1</v>
      </c>
      <c r="AA33" s="92">
        <v>456</v>
      </c>
      <c r="AB33" s="25">
        <v>1</v>
      </c>
      <c r="AC33" s="59">
        <v>471</v>
      </c>
      <c r="AD33" s="25">
        <v>1</v>
      </c>
      <c r="AJ33" s="78" t="s">
        <v>59</v>
      </c>
      <c r="AK33" s="78">
        <v>92</v>
      </c>
      <c r="AL33" s="78">
        <v>7</v>
      </c>
      <c r="AM33" s="78"/>
      <c r="AN33" s="78" t="s">
        <v>111</v>
      </c>
      <c r="AO33" s="78">
        <v>22</v>
      </c>
      <c r="AP33" s="78">
        <v>2</v>
      </c>
    </row>
    <row r="34" spans="1:42" x14ac:dyDescent="0.2">
      <c r="B34" t="s">
        <v>30</v>
      </c>
      <c r="C34" s="53">
        <v>3</v>
      </c>
      <c r="D34" s="33"/>
      <c r="E34" s="32">
        <v>5</v>
      </c>
      <c r="F34" s="33"/>
      <c r="G34" s="34">
        <v>6</v>
      </c>
      <c r="H34" s="34"/>
      <c r="I34" s="34">
        <v>6</v>
      </c>
      <c r="J34" s="34"/>
      <c r="K34" s="34">
        <v>6</v>
      </c>
      <c r="L34" s="34"/>
      <c r="M34" s="34">
        <v>6</v>
      </c>
      <c r="N34" s="34"/>
      <c r="O34" s="34">
        <v>6</v>
      </c>
      <c r="P34" s="34"/>
      <c r="Q34" s="34">
        <v>6</v>
      </c>
      <c r="R34" s="34"/>
      <c r="S34" s="34">
        <v>6</v>
      </c>
      <c r="T34" s="34"/>
      <c r="U34" s="34">
        <v>6</v>
      </c>
      <c r="V34" s="34"/>
      <c r="W34" s="34">
        <v>6</v>
      </c>
      <c r="X34" s="34"/>
      <c r="Y34" s="34">
        <v>6</v>
      </c>
      <c r="Z34" s="34"/>
      <c r="AA34" s="92">
        <v>6</v>
      </c>
      <c r="AB34" s="25"/>
      <c r="AC34" s="59">
        <v>6</v>
      </c>
      <c r="AD34" s="25"/>
      <c r="AJ34" s="78" t="s">
        <v>32</v>
      </c>
      <c r="AK34" s="78">
        <v>101</v>
      </c>
      <c r="AL34" s="78">
        <v>3</v>
      </c>
      <c r="AM34" s="78"/>
      <c r="AN34" s="78" t="s">
        <v>139</v>
      </c>
      <c r="AO34" s="78">
        <v>106</v>
      </c>
      <c r="AP34" s="78">
        <v>2</v>
      </c>
    </row>
    <row r="35" spans="1:42" x14ac:dyDescent="0.2">
      <c r="B35" s="27" t="s">
        <v>31</v>
      </c>
      <c r="C35" s="53">
        <v>11</v>
      </c>
      <c r="D35" s="33"/>
      <c r="E35" s="32">
        <v>15</v>
      </c>
      <c r="F35" s="33"/>
      <c r="G35" s="34">
        <v>32</v>
      </c>
      <c r="H35" s="34">
        <v>2</v>
      </c>
      <c r="I35" s="34">
        <v>32</v>
      </c>
      <c r="J35" s="34">
        <v>2</v>
      </c>
      <c r="K35" s="34">
        <v>35</v>
      </c>
      <c r="L35" s="34">
        <v>2</v>
      </c>
      <c r="M35" s="34">
        <v>37</v>
      </c>
      <c r="N35" s="34">
        <v>2</v>
      </c>
      <c r="O35" s="34">
        <v>38</v>
      </c>
      <c r="P35" s="34">
        <v>3</v>
      </c>
      <c r="Q35" s="34">
        <v>38</v>
      </c>
      <c r="R35" s="34">
        <v>3</v>
      </c>
      <c r="S35" s="34">
        <v>38</v>
      </c>
      <c r="T35" s="34">
        <v>3</v>
      </c>
      <c r="U35" s="34">
        <v>39</v>
      </c>
      <c r="V35" s="34">
        <v>3</v>
      </c>
      <c r="W35" s="34">
        <v>39</v>
      </c>
      <c r="X35" s="34">
        <v>3</v>
      </c>
      <c r="Y35" s="34">
        <v>40</v>
      </c>
      <c r="Z35" s="34">
        <v>3</v>
      </c>
      <c r="AA35" s="92">
        <v>40</v>
      </c>
      <c r="AB35" s="25">
        <v>3</v>
      </c>
      <c r="AC35" s="59">
        <v>41</v>
      </c>
      <c r="AD35" s="25">
        <v>3</v>
      </c>
      <c r="AJ35" s="78" t="s">
        <v>65</v>
      </c>
      <c r="AK35" s="78">
        <v>102</v>
      </c>
      <c r="AL35" s="78">
        <v>11</v>
      </c>
      <c r="AM35" s="78"/>
      <c r="AN35" s="78" t="s">
        <v>53</v>
      </c>
      <c r="AO35" s="78">
        <v>141</v>
      </c>
      <c r="AP35" s="78">
        <v>2</v>
      </c>
    </row>
    <row r="36" spans="1:42" x14ac:dyDescent="0.2">
      <c r="A36" s="10"/>
      <c r="B36" s="13" t="s">
        <v>105</v>
      </c>
      <c r="C36" s="56"/>
      <c r="D36" s="41"/>
      <c r="E36" s="40"/>
      <c r="F36" s="41"/>
      <c r="G36" s="42">
        <v>1</v>
      </c>
      <c r="H36" s="42"/>
      <c r="I36" s="42">
        <v>1</v>
      </c>
      <c r="J36" s="42"/>
      <c r="K36" s="42">
        <v>1</v>
      </c>
      <c r="L36" s="42"/>
      <c r="M36" s="42">
        <v>1</v>
      </c>
      <c r="N36" s="42"/>
      <c r="O36" s="42">
        <v>1</v>
      </c>
      <c r="P36" s="42"/>
      <c r="Q36" s="42">
        <v>1</v>
      </c>
      <c r="R36" s="42"/>
      <c r="S36" s="42">
        <v>1</v>
      </c>
      <c r="T36" s="42"/>
      <c r="U36" s="42">
        <v>1</v>
      </c>
      <c r="V36" s="42"/>
      <c r="W36" s="42">
        <v>1</v>
      </c>
      <c r="X36" s="42"/>
      <c r="Y36" s="42">
        <v>1</v>
      </c>
      <c r="Z36" s="42"/>
      <c r="AA36" s="92">
        <v>1</v>
      </c>
      <c r="AB36" s="25"/>
      <c r="AC36" s="59">
        <v>1</v>
      </c>
      <c r="AD36" s="25"/>
      <c r="AJ36" s="78" t="s">
        <v>139</v>
      </c>
      <c r="AK36" s="78">
        <v>106</v>
      </c>
      <c r="AL36" s="78">
        <v>2</v>
      </c>
      <c r="AM36" s="78"/>
      <c r="AN36" s="78" t="s">
        <v>68</v>
      </c>
      <c r="AO36" s="78">
        <v>25</v>
      </c>
      <c r="AP36" s="78">
        <v>3</v>
      </c>
    </row>
    <row r="37" spans="1:42" x14ac:dyDescent="0.2">
      <c r="B37" s="12" t="s">
        <v>32</v>
      </c>
      <c r="C37" s="53">
        <v>19</v>
      </c>
      <c r="D37" s="33"/>
      <c r="E37" s="32">
        <v>55</v>
      </c>
      <c r="F37" s="33"/>
      <c r="G37" s="34">
        <v>64</v>
      </c>
      <c r="H37" s="34"/>
      <c r="I37" s="34">
        <v>86</v>
      </c>
      <c r="J37" s="34"/>
      <c r="K37" s="34">
        <v>93</v>
      </c>
      <c r="L37" s="34">
        <v>1</v>
      </c>
      <c r="M37" s="34">
        <v>97</v>
      </c>
      <c r="N37" s="34">
        <v>2</v>
      </c>
      <c r="O37" s="34">
        <v>100</v>
      </c>
      <c r="P37" s="34">
        <v>2</v>
      </c>
      <c r="Q37" s="34">
        <v>100</v>
      </c>
      <c r="R37" s="34">
        <v>2</v>
      </c>
      <c r="S37" s="34">
        <v>101</v>
      </c>
      <c r="T37" s="34">
        <v>2</v>
      </c>
      <c r="U37" s="34">
        <v>101</v>
      </c>
      <c r="V37" s="34">
        <v>3</v>
      </c>
      <c r="W37" s="34">
        <v>101</v>
      </c>
      <c r="X37" s="34">
        <v>3</v>
      </c>
      <c r="Y37" s="34">
        <v>101</v>
      </c>
      <c r="Z37" s="34">
        <v>3</v>
      </c>
      <c r="AA37" s="92">
        <v>101</v>
      </c>
      <c r="AB37" s="25">
        <v>3</v>
      </c>
      <c r="AC37" s="59">
        <v>101</v>
      </c>
      <c r="AD37" s="25">
        <v>3</v>
      </c>
      <c r="AJ37" s="78" t="s">
        <v>56</v>
      </c>
      <c r="AK37" s="78">
        <v>116</v>
      </c>
      <c r="AL37" s="78">
        <v>8</v>
      </c>
      <c r="AM37" s="78"/>
      <c r="AN37" s="78" t="s">
        <v>31</v>
      </c>
      <c r="AO37" s="78">
        <v>41</v>
      </c>
      <c r="AP37" s="78">
        <v>3</v>
      </c>
    </row>
    <row r="38" spans="1:42" x14ac:dyDescent="0.2">
      <c r="B38" s="12" t="s">
        <v>33</v>
      </c>
      <c r="C38" s="53">
        <v>8</v>
      </c>
      <c r="D38" s="33"/>
      <c r="E38" s="32">
        <v>11</v>
      </c>
      <c r="F38" s="33"/>
      <c r="G38" s="34">
        <v>11</v>
      </c>
      <c r="H38" s="34">
        <v>1</v>
      </c>
      <c r="I38" s="34">
        <v>14</v>
      </c>
      <c r="J38" s="34">
        <v>1</v>
      </c>
      <c r="K38" s="34">
        <v>14</v>
      </c>
      <c r="L38" s="34">
        <v>1</v>
      </c>
      <c r="M38" s="34">
        <v>14</v>
      </c>
      <c r="N38" s="34">
        <v>1</v>
      </c>
      <c r="O38" s="34">
        <v>16</v>
      </c>
      <c r="P38" s="34">
        <v>1</v>
      </c>
      <c r="Q38" s="34">
        <v>16</v>
      </c>
      <c r="R38" s="34">
        <v>1</v>
      </c>
      <c r="S38" s="34">
        <v>16</v>
      </c>
      <c r="T38" s="34">
        <v>1</v>
      </c>
      <c r="U38" s="34">
        <v>16</v>
      </c>
      <c r="V38" s="34">
        <v>1</v>
      </c>
      <c r="W38" s="34">
        <v>16</v>
      </c>
      <c r="X38" s="34">
        <v>1</v>
      </c>
      <c r="Y38" s="34">
        <v>16</v>
      </c>
      <c r="Z38" s="34">
        <v>1</v>
      </c>
      <c r="AA38" s="92">
        <v>16</v>
      </c>
      <c r="AB38" s="25">
        <v>1</v>
      </c>
      <c r="AC38" s="59">
        <v>19</v>
      </c>
      <c r="AD38" s="25">
        <v>1</v>
      </c>
      <c r="AJ38" s="123" t="s">
        <v>15</v>
      </c>
      <c r="AK38" s="123">
        <v>140</v>
      </c>
      <c r="AL38" s="123">
        <v>9</v>
      </c>
      <c r="AM38" s="78"/>
      <c r="AN38" s="78" t="s">
        <v>32</v>
      </c>
      <c r="AO38" s="78">
        <v>101</v>
      </c>
      <c r="AP38" s="78">
        <v>3</v>
      </c>
    </row>
    <row r="39" spans="1:42" x14ac:dyDescent="0.2">
      <c r="B39" s="12" t="s">
        <v>141</v>
      </c>
      <c r="C39" s="53">
        <v>3</v>
      </c>
      <c r="D39" s="33"/>
      <c r="E39" s="32">
        <v>6</v>
      </c>
      <c r="F39" s="33"/>
      <c r="G39" s="34">
        <v>25</v>
      </c>
      <c r="H39" s="34">
        <v>4</v>
      </c>
      <c r="I39" s="34">
        <v>50</v>
      </c>
      <c r="J39" s="34">
        <v>8</v>
      </c>
      <c r="K39" s="34">
        <v>53</v>
      </c>
      <c r="L39" s="34">
        <v>9</v>
      </c>
      <c r="M39" s="34">
        <v>67</v>
      </c>
      <c r="N39" s="34">
        <v>10</v>
      </c>
      <c r="O39" s="34">
        <v>73</v>
      </c>
      <c r="P39" s="34">
        <v>12</v>
      </c>
      <c r="Q39" s="34">
        <v>73</v>
      </c>
      <c r="R39" s="34">
        <v>13</v>
      </c>
      <c r="S39" s="34">
        <v>76</v>
      </c>
      <c r="T39" s="34">
        <v>14</v>
      </c>
      <c r="U39" s="34">
        <v>76</v>
      </c>
      <c r="V39" s="34">
        <v>15</v>
      </c>
      <c r="W39" s="34">
        <v>75</v>
      </c>
      <c r="X39" s="34">
        <v>15</v>
      </c>
      <c r="Y39" s="34">
        <v>75</v>
      </c>
      <c r="Z39" s="34">
        <v>15</v>
      </c>
      <c r="AA39" s="92">
        <v>77</v>
      </c>
      <c r="AB39" s="25">
        <v>15</v>
      </c>
      <c r="AC39" s="59">
        <v>77</v>
      </c>
      <c r="AD39" s="25">
        <v>15</v>
      </c>
      <c r="AJ39" s="78" t="s">
        <v>18</v>
      </c>
      <c r="AK39" s="78">
        <v>141</v>
      </c>
      <c r="AL39" s="78">
        <v>1</v>
      </c>
      <c r="AM39" s="78"/>
      <c r="AN39" s="78" t="s">
        <v>67</v>
      </c>
      <c r="AO39" s="78">
        <v>421</v>
      </c>
      <c r="AP39" s="78">
        <v>4</v>
      </c>
    </row>
    <row r="40" spans="1:42" x14ac:dyDescent="0.2">
      <c r="A40" s="10"/>
      <c r="B40" s="13" t="s">
        <v>106</v>
      </c>
      <c r="C40" s="56"/>
      <c r="D40" s="41"/>
      <c r="E40" s="40"/>
      <c r="F40" s="41"/>
      <c r="G40" s="42">
        <v>2</v>
      </c>
      <c r="H40" s="42"/>
      <c r="I40" s="42">
        <v>2</v>
      </c>
      <c r="J40" s="42"/>
      <c r="K40" s="42">
        <v>3</v>
      </c>
      <c r="L40" s="42"/>
      <c r="M40" s="42">
        <v>5</v>
      </c>
      <c r="N40" s="42"/>
      <c r="O40" s="42">
        <v>5</v>
      </c>
      <c r="P40" s="42"/>
      <c r="Q40" s="42">
        <v>5</v>
      </c>
      <c r="R40" s="42"/>
      <c r="S40" s="42">
        <v>6</v>
      </c>
      <c r="T40" s="42"/>
      <c r="U40" s="42">
        <v>6</v>
      </c>
      <c r="V40" s="42"/>
      <c r="W40" s="42">
        <v>6</v>
      </c>
      <c r="X40" s="42"/>
      <c r="Y40" s="42">
        <v>6</v>
      </c>
      <c r="Z40" s="42"/>
      <c r="AA40" s="92">
        <v>6</v>
      </c>
      <c r="AB40" s="25"/>
      <c r="AC40" s="59">
        <v>6</v>
      </c>
      <c r="AD40" s="25"/>
      <c r="AJ40" s="78" t="s">
        <v>53</v>
      </c>
      <c r="AK40" s="78">
        <v>141</v>
      </c>
      <c r="AL40" s="78">
        <v>2</v>
      </c>
      <c r="AM40" s="78"/>
      <c r="AN40" s="78" t="s">
        <v>38</v>
      </c>
      <c r="AO40" s="78">
        <v>172</v>
      </c>
      <c r="AP40" s="78">
        <v>5</v>
      </c>
    </row>
    <row r="41" spans="1:42" x14ac:dyDescent="0.2">
      <c r="A41" s="27"/>
      <c r="B41" s="12" t="s">
        <v>34</v>
      </c>
      <c r="C41" s="53">
        <v>140</v>
      </c>
      <c r="D41" s="33"/>
      <c r="E41" s="32">
        <v>169</v>
      </c>
      <c r="F41" s="33"/>
      <c r="G41" s="34">
        <v>181</v>
      </c>
      <c r="H41" s="34"/>
      <c r="I41" s="34">
        <v>184</v>
      </c>
      <c r="J41" s="34"/>
      <c r="K41" s="34">
        <v>184</v>
      </c>
      <c r="L41" s="34"/>
      <c r="M41" s="34">
        <v>185</v>
      </c>
      <c r="N41" s="34"/>
      <c r="O41" s="34">
        <v>187</v>
      </c>
      <c r="P41" s="34"/>
      <c r="Q41" s="34">
        <v>187</v>
      </c>
      <c r="R41" s="34"/>
      <c r="S41" s="34">
        <v>187</v>
      </c>
      <c r="T41" s="34"/>
      <c r="U41" s="34">
        <v>187</v>
      </c>
      <c r="V41" s="34"/>
      <c r="W41" s="34">
        <v>187</v>
      </c>
      <c r="X41" s="34"/>
      <c r="Y41" s="34">
        <v>187</v>
      </c>
      <c r="Z41" s="34"/>
      <c r="AA41" s="92">
        <v>187</v>
      </c>
      <c r="AB41" s="25"/>
      <c r="AC41" s="59">
        <v>187</v>
      </c>
      <c r="AD41" s="25"/>
      <c r="AJ41" s="78" t="s">
        <v>25</v>
      </c>
      <c r="AK41" s="78">
        <v>162</v>
      </c>
      <c r="AL41" s="78">
        <v>14</v>
      </c>
      <c r="AM41" s="78"/>
      <c r="AN41" s="78" t="s">
        <v>60</v>
      </c>
      <c r="AO41" s="78">
        <v>1672</v>
      </c>
      <c r="AP41" s="78">
        <v>5</v>
      </c>
    </row>
    <row r="42" spans="1:42" x14ac:dyDescent="0.2">
      <c r="B42" s="13" t="s">
        <v>35</v>
      </c>
      <c r="C42" s="56">
        <v>6</v>
      </c>
      <c r="D42" s="41"/>
      <c r="E42" s="40">
        <v>10</v>
      </c>
      <c r="F42" s="41"/>
      <c r="G42" s="42">
        <v>11</v>
      </c>
      <c r="H42" s="42"/>
      <c r="I42" s="42">
        <v>11</v>
      </c>
      <c r="J42" s="42"/>
      <c r="K42" s="42">
        <v>11</v>
      </c>
      <c r="L42" s="42"/>
      <c r="M42" s="42">
        <v>11</v>
      </c>
      <c r="N42" s="42"/>
      <c r="O42" s="42">
        <v>11</v>
      </c>
      <c r="P42" s="42"/>
      <c r="Q42" s="42">
        <v>11</v>
      </c>
      <c r="R42" s="42"/>
      <c r="S42" s="42">
        <v>11</v>
      </c>
      <c r="T42" s="42"/>
      <c r="U42" s="42">
        <v>11</v>
      </c>
      <c r="V42" s="42"/>
      <c r="W42" s="42">
        <v>11</v>
      </c>
      <c r="X42" s="42"/>
      <c r="Y42" s="42">
        <v>11</v>
      </c>
      <c r="Z42" s="42"/>
      <c r="AA42" s="92">
        <v>12</v>
      </c>
      <c r="AB42" s="25"/>
      <c r="AC42" s="59">
        <v>12</v>
      </c>
      <c r="AD42" s="25"/>
      <c r="AJ42" s="78" t="s">
        <v>17</v>
      </c>
      <c r="AK42" s="78">
        <v>169</v>
      </c>
      <c r="AL42" s="78"/>
      <c r="AM42" s="78"/>
      <c r="AN42" s="78" t="s">
        <v>39</v>
      </c>
      <c r="AO42" s="78">
        <v>69</v>
      </c>
      <c r="AP42" s="78">
        <v>6</v>
      </c>
    </row>
    <row r="43" spans="1:42" x14ac:dyDescent="0.2">
      <c r="A43" s="9"/>
      <c r="B43" s="12" t="s">
        <v>36</v>
      </c>
      <c r="C43" s="53">
        <v>106</v>
      </c>
      <c r="D43" s="33">
        <v>1</v>
      </c>
      <c r="E43" s="32">
        <v>204</v>
      </c>
      <c r="F43" s="33"/>
      <c r="G43" s="34"/>
      <c r="H43" s="34"/>
      <c r="I43" s="34">
        <v>465</v>
      </c>
      <c r="J43" s="34">
        <v>6</v>
      </c>
      <c r="K43" s="34">
        <v>541</v>
      </c>
      <c r="L43" s="34">
        <v>9</v>
      </c>
      <c r="M43" s="34">
        <v>584</v>
      </c>
      <c r="N43" s="34">
        <v>10</v>
      </c>
      <c r="O43" s="34">
        <v>604</v>
      </c>
      <c r="P43" s="34">
        <v>14</v>
      </c>
      <c r="Q43" s="34">
        <v>618</v>
      </c>
      <c r="R43" s="34">
        <v>16</v>
      </c>
      <c r="S43" s="34">
        <v>625</v>
      </c>
      <c r="T43" s="34">
        <v>17</v>
      </c>
      <c r="U43" s="34">
        <v>631</v>
      </c>
      <c r="V43" s="34">
        <v>7</v>
      </c>
      <c r="W43" s="34">
        <v>638</v>
      </c>
      <c r="X43" s="34">
        <v>17</v>
      </c>
      <c r="Y43" s="34">
        <v>643</v>
      </c>
      <c r="Z43" s="34">
        <v>17</v>
      </c>
      <c r="AA43" s="92">
        <v>643</v>
      </c>
      <c r="AB43" s="25">
        <v>17</v>
      </c>
      <c r="AC43" s="59">
        <v>651</v>
      </c>
      <c r="AD43" s="25">
        <v>17</v>
      </c>
      <c r="AJ43" s="78" t="s">
        <v>38</v>
      </c>
      <c r="AK43" s="78">
        <v>172</v>
      </c>
      <c r="AL43" s="78">
        <v>5</v>
      </c>
      <c r="AM43" s="78"/>
      <c r="AN43" s="78" t="s">
        <v>58</v>
      </c>
      <c r="AO43" s="78">
        <v>758</v>
      </c>
      <c r="AP43" s="78">
        <v>6</v>
      </c>
    </row>
    <row r="44" spans="1:42" x14ac:dyDescent="0.2">
      <c r="B44" s="12" t="s">
        <v>37</v>
      </c>
      <c r="C44" s="53">
        <v>64</v>
      </c>
      <c r="D44" s="33">
        <v>2</v>
      </c>
      <c r="E44" s="32">
        <v>127</v>
      </c>
      <c r="F44" s="33">
        <v>5</v>
      </c>
      <c r="G44" s="34"/>
      <c r="H44" s="34"/>
      <c r="I44" s="34">
        <v>725</v>
      </c>
      <c r="J44" s="34">
        <v>39</v>
      </c>
      <c r="K44" s="34">
        <v>1043</v>
      </c>
      <c r="L44" s="34">
        <v>56</v>
      </c>
      <c r="M44" s="34">
        <v>1252</v>
      </c>
      <c r="N44" s="34">
        <v>63</v>
      </c>
      <c r="O44" s="34">
        <v>1307</v>
      </c>
      <c r="P44" s="34">
        <v>83</v>
      </c>
      <c r="Q44" s="34">
        <v>1539</v>
      </c>
      <c r="R44" s="34">
        <v>92</v>
      </c>
      <c r="S44" s="34">
        <v>1924</v>
      </c>
      <c r="T44" s="34">
        <v>99</v>
      </c>
      <c r="U44" s="34">
        <v>2198</v>
      </c>
      <c r="V44" s="34">
        <v>111</v>
      </c>
      <c r="W44" s="34">
        <v>2542</v>
      </c>
      <c r="X44" s="34">
        <v>122</v>
      </c>
      <c r="Y44" s="34">
        <v>2866</v>
      </c>
      <c r="Z44" s="34">
        <v>125</v>
      </c>
      <c r="AA44" s="93">
        <v>3260</v>
      </c>
      <c r="AB44" s="25">
        <v>129</v>
      </c>
      <c r="AC44" s="100">
        <v>3776</v>
      </c>
      <c r="AD44" s="25">
        <v>136</v>
      </c>
      <c r="AJ44" s="78" t="s">
        <v>34</v>
      </c>
      <c r="AK44" s="78">
        <v>187</v>
      </c>
      <c r="AL44" s="78"/>
      <c r="AM44" s="78"/>
      <c r="AN44" s="78" t="s">
        <v>59</v>
      </c>
      <c r="AO44" s="78">
        <v>92</v>
      </c>
      <c r="AP44" s="78">
        <v>7</v>
      </c>
    </row>
    <row r="45" spans="1:42" x14ac:dyDescent="0.2">
      <c r="B45" t="s">
        <v>38</v>
      </c>
      <c r="C45" s="53">
        <v>45</v>
      </c>
      <c r="D45" s="33">
        <v>1</v>
      </c>
      <c r="E45" s="32">
        <v>69</v>
      </c>
      <c r="F45" s="33">
        <v>11</v>
      </c>
      <c r="G45" s="34"/>
      <c r="H45" s="34"/>
      <c r="I45" s="34">
        <v>130</v>
      </c>
      <c r="J45" s="34">
        <v>4</v>
      </c>
      <c r="K45" s="34">
        <v>135</v>
      </c>
      <c r="L45" s="34">
        <v>5</v>
      </c>
      <c r="M45" s="34">
        <v>136</v>
      </c>
      <c r="N45" s="34">
        <v>5</v>
      </c>
      <c r="O45" s="34">
        <v>141</v>
      </c>
      <c r="P45" s="34">
        <v>5</v>
      </c>
      <c r="Q45" s="34">
        <v>145</v>
      </c>
      <c r="R45" s="34">
        <v>5</v>
      </c>
      <c r="S45" s="34">
        <v>149</v>
      </c>
      <c r="T45" s="34">
        <v>5</v>
      </c>
      <c r="U45" s="34">
        <v>151</v>
      </c>
      <c r="V45" s="34">
        <v>5</v>
      </c>
      <c r="W45" s="34">
        <v>154</v>
      </c>
      <c r="X45" s="34">
        <v>5</v>
      </c>
      <c r="Y45" s="34">
        <v>154</v>
      </c>
      <c r="Z45" s="34">
        <v>5</v>
      </c>
      <c r="AA45" s="92">
        <v>166</v>
      </c>
      <c r="AB45" s="25">
        <v>5</v>
      </c>
      <c r="AC45" s="59">
        <v>172</v>
      </c>
      <c r="AD45" s="25">
        <v>5</v>
      </c>
      <c r="AJ45" s="78" t="s">
        <v>26</v>
      </c>
      <c r="AK45" s="78">
        <v>200</v>
      </c>
      <c r="AL45" s="78">
        <v>14</v>
      </c>
      <c r="AM45" s="78"/>
      <c r="AN45" s="78" t="s">
        <v>50</v>
      </c>
      <c r="AO45" s="78">
        <v>442</v>
      </c>
      <c r="AP45" s="78">
        <v>7</v>
      </c>
    </row>
    <row r="46" spans="1:42" x14ac:dyDescent="0.2">
      <c r="B46" s="10" t="s">
        <v>39</v>
      </c>
      <c r="C46" s="56">
        <v>17</v>
      </c>
      <c r="D46" s="41"/>
      <c r="E46" s="40">
        <v>30</v>
      </c>
      <c r="F46" s="41"/>
      <c r="G46" s="42"/>
      <c r="H46" s="42"/>
      <c r="I46" s="42">
        <v>50</v>
      </c>
      <c r="J46" s="42">
        <v>1</v>
      </c>
      <c r="K46" s="42">
        <v>51</v>
      </c>
      <c r="L46" s="42">
        <v>1</v>
      </c>
      <c r="M46" s="42">
        <v>53</v>
      </c>
      <c r="N46" s="42">
        <v>3</v>
      </c>
      <c r="O46" s="42">
        <v>54</v>
      </c>
      <c r="P46" s="42">
        <v>3</v>
      </c>
      <c r="Q46" s="42">
        <v>66</v>
      </c>
      <c r="R46" s="42">
        <v>4</v>
      </c>
      <c r="S46" s="42">
        <v>66</v>
      </c>
      <c r="T46" s="42">
        <v>4</v>
      </c>
      <c r="U46" s="42">
        <v>69</v>
      </c>
      <c r="V46" s="42">
        <v>4</v>
      </c>
      <c r="W46" s="42">
        <v>69</v>
      </c>
      <c r="X46" s="42">
        <v>6</v>
      </c>
      <c r="Y46" s="42">
        <v>69</v>
      </c>
      <c r="Z46" s="42">
        <v>6</v>
      </c>
      <c r="AA46" s="92">
        <v>69</v>
      </c>
      <c r="AB46" s="25">
        <v>6</v>
      </c>
      <c r="AC46" s="59">
        <v>69</v>
      </c>
      <c r="AD46" s="25">
        <v>6</v>
      </c>
      <c r="AJ46" s="78" t="s">
        <v>55</v>
      </c>
      <c r="AK46" s="78">
        <v>335</v>
      </c>
      <c r="AL46" s="78">
        <v>19</v>
      </c>
      <c r="AM46" s="78"/>
      <c r="AN46" s="78" t="s">
        <v>56</v>
      </c>
      <c r="AO46" s="78">
        <v>116</v>
      </c>
      <c r="AP46" s="78">
        <v>8</v>
      </c>
    </row>
    <row r="47" spans="1:42" ht="17" thickBot="1" x14ac:dyDescent="0.25">
      <c r="B47" s="27" t="s">
        <v>111</v>
      </c>
      <c r="C47" s="53"/>
      <c r="D47" s="33"/>
      <c r="E47" s="32"/>
      <c r="F47" s="33"/>
      <c r="G47" s="34"/>
      <c r="H47" s="34"/>
      <c r="I47" s="34">
        <v>11</v>
      </c>
      <c r="J47" s="34">
        <v>2</v>
      </c>
      <c r="K47" s="34">
        <v>13</v>
      </c>
      <c r="L47" s="34">
        <v>2</v>
      </c>
      <c r="M47" s="34">
        <v>14</v>
      </c>
      <c r="N47" s="34">
        <v>2</v>
      </c>
      <c r="O47" s="34">
        <v>14</v>
      </c>
      <c r="P47" s="34">
        <v>2</v>
      </c>
      <c r="Q47" s="34">
        <v>14</v>
      </c>
      <c r="R47" s="34">
        <v>2</v>
      </c>
      <c r="S47" s="34">
        <v>14</v>
      </c>
      <c r="T47" s="34">
        <v>2</v>
      </c>
      <c r="U47" s="34">
        <v>16</v>
      </c>
      <c r="V47" s="34">
        <v>2</v>
      </c>
      <c r="W47" s="34">
        <v>19</v>
      </c>
      <c r="X47" s="34">
        <v>2</v>
      </c>
      <c r="Y47" s="34">
        <v>21</v>
      </c>
      <c r="Z47" s="34">
        <v>2</v>
      </c>
      <c r="AA47" s="92">
        <v>22</v>
      </c>
      <c r="AB47" s="25">
        <v>2</v>
      </c>
      <c r="AC47" s="59">
        <v>22</v>
      </c>
      <c r="AD47" s="25">
        <v>2</v>
      </c>
      <c r="AJ47" s="78" t="s">
        <v>23</v>
      </c>
      <c r="AK47" s="78">
        <v>336</v>
      </c>
      <c r="AL47" s="78">
        <v>24</v>
      </c>
      <c r="AM47" s="78"/>
      <c r="AN47" s="78" t="s">
        <v>15</v>
      </c>
      <c r="AO47" s="78">
        <v>140</v>
      </c>
      <c r="AP47" s="78">
        <v>9</v>
      </c>
    </row>
    <row r="48" spans="1:42" ht="17" thickBot="1" x14ac:dyDescent="0.25">
      <c r="B48" s="12" t="s">
        <v>112</v>
      </c>
      <c r="C48" s="53"/>
      <c r="D48" s="33"/>
      <c r="E48" s="32"/>
      <c r="F48" s="33"/>
      <c r="G48" s="34"/>
      <c r="H48" s="34"/>
      <c r="I48" s="34">
        <v>3160</v>
      </c>
      <c r="J48" s="34">
        <v>8</v>
      </c>
      <c r="K48" s="34">
        <v>4769</v>
      </c>
      <c r="L48" s="34">
        <v>16</v>
      </c>
      <c r="M48" s="34">
        <v>5335</v>
      </c>
      <c r="N48" s="34">
        <v>22</v>
      </c>
      <c r="O48" s="34">
        <v>6213</v>
      </c>
      <c r="P48" s="34">
        <v>25</v>
      </c>
      <c r="Q48" s="34">
        <v>6962</v>
      </c>
      <c r="R48" s="34">
        <v>26</v>
      </c>
      <c r="S48" s="34">
        <v>7526</v>
      </c>
      <c r="T48" s="34">
        <v>27</v>
      </c>
      <c r="U48" s="34">
        <v>7826</v>
      </c>
      <c r="V48" s="34">
        <v>27</v>
      </c>
      <c r="W48" s="34">
        <v>8374</v>
      </c>
      <c r="X48" s="34">
        <v>27</v>
      </c>
      <c r="Y48" s="34">
        <v>8764</v>
      </c>
      <c r="Z48" s="34">
        <v>29</v>
      </c>
      <c r="AA48" s="111">
        <v>8950</v>
      </c>
      <c r="AB48" s="112">
        <v>32</v>
      </c>
      <c r="AC48" s="111">
        <v>9449</v>
      </c>
      <c r="AD48" s="112">
        <v>36</v>
      </c>
      <c r="AJ48" s="78" t="s">
        <v>67</v>
      </c>
      <c r="AK48" s="78">
        <v>421</v>
      </c>
      <c r="AL48" s="78">
        <v>4</v>
      </c>
      <c r="AM48" s="78"/>
      <c r="AN48" s="78" t="s">
        <v>54</v>
      </c>
      <c r="AO48" s="78">
        <v>575</v>
      </c>
      <c r="AP48" s="78">
        <v>9</v>
      </c>
    </row>
    <row r="49" spans="1:42" x14ac:dyDescent="0.2">
      <c r="A49" s="27"/>
      <c r="B49" t="s">
        <v>90</v>
      </c>
      <c r="C49" s="53">
        <v>11658</v>
      </c>
      <c r="D49" s="33">
        <v>578</v>
      </c>
      <c r="E49" s="32">
        <v>25150</v>
      </c>
      <c r="F49" s="33">
        <v>1789</v>
      </c>
      <c r="G49" s="34">
        <v>47806</v>
      </c>
      <c r="H49" s="34">
        <v>4934</v>
      </c>
      <c r="I49" s="34">
        <v>73758</v>
      </c>
      <c r="J49" s="34">
        <v>8958</v>
      </c>
      <c r="K49" s="34">
        <v>98476</v>
      </c>
      <c r="L49" s="34">
        <v>12868</v>
      </c>
      <c r="M49" s="34">
        <v>124743</v>
      </c>
      <c r="N49" s="34">
        <v>16509</v>
      </c>
      <c r="O49" s="34">
        <v>148377</v>
      </c>
      <c r="P49" s="34">
        <v>20319</v>
      </c>
      <c r="Q49" s="74">
        <v>171253</v>
      </c>
      <c r="R49" s="34">
        <v>26771</v>
      </c>
      <c r="S49" s="34">
        <v>194990</v>
      </c>
      <c r="T49" s="34">
        <v>29427</v>
      </c>
      <c r="U49" s="34">
        <v>219183</v>
      </c>
      <c r="V49" s="34">
        <v>31855</v>
      </c>
      <c r="W49" s="34">
        <v>236711</v>
      </c>
      <c r="X49" s="34">
        <v>33998</v>
      </c>
      <c r="Y49" s="34">
        <v>248293</v>
      </c>
      <c r="Z49" s="102">
        <v>35704</v>
      </c>
      <c r="AA49" s="93">
        <v>261184</v>
      </c>
      <c r="AB49" s="97">
        <v>36914</v>
      </c>
      <c r="AC49" s="100">
        <v>272826</v>
      </c>
      <c r="AD49" s="97">
        <v>38376</v>
      </c>
      <c r="AJ49" s="78" t="s">
        <v>50</v>
      </c>
      <c r="AK49" s="78">
        <v>442</v>
      </c>
      <c r="AL49" s="78">
        <v>7</v>
      </c>
      <c r="AM49" s="78"/>
      <c r="AN49" s="78" t="s">
        <v>51</v>
      </c>
      <c r="AO49" s="78">
        <v>618</v>
      </c>
      <c r="AP49" s="78">
        <v>9</v>
      </c>
    </row>
    <row r="50" spans="1:42" x14ac:dyDescent="0.2">
      <c r="A50" s="27"/>
      <c r="B50" t="s">
        <v>91</v>
      </c>
      <c r="C50" s="53">
        <v>3556</v>
      </c>
      <c r="D50" s="33">
        <v>7</v>
      </c>
      <c r="E50" s="32">
        <v>4561</v>
      </c>
      <c r="F50" s="33">
        <v>19</v>
      </c>
      <c r="G50" s="34">
        <v>5750</v>
      </c>
      <c r="H50" s="34">
        <v>37</v>
      </c>
      <c r="I50" s="34">
        <v>6203</v>
      </c>
      <c r="J50" s="34">
        <v>53</v>
      </c>
      <c r="K50" s="34">
        <v>6447</v>
      </c>
      <c r="L50" s="34">
        <v>63</v>
      </c>
      <c r="M50" s="34">
        <v>6625</v>
      </c>
      <c r="N50" s="34">
        <v>71</v>
      </c>
      <c r="O50" s="34">
        <v>6695</v>
      </c>
      <c r="P50" s="34">
        <v>80</v>
      </c>
      <c r="Q50" s="34">
        <v>6754</v>
      </c>
      <c r="R50" s="34">
        <v>92</v>
      </c>
      <c r="S50" s="34">
        <v>6849</v>
      </c>
      <c r="T50" s="34">
        <v>96</v>
      </c>
      <c r="U50" s="34">
        <v>6941</v>
      </c>
      <c r="V50" s="34">
        <v>97</v>
      </c>
      <c r="W50" s="34">
        <v>7019</v>
      </c>
      <c r="X50" s="34">
        <v>98</v>
      </c>
      <c r="Y50" s="34">
        <v>7079</v>
      </c>
      <c r="Z50" s="34">
        <v>100</v>
      </c>
      <c r="AA50" s="93">
        <v>7118</v>
      </c>
      <c r="AB50" s="25">
        <v>102</v>
      </c>
      <c r="AC50" s="100">
        <v>7185</v>
      </c>
      <c r="AD50" s="97">
        <v>103</v>
      </c>
      <c r="AJ50" s="78" t="s">
        <v>29</v>
      </c>
      <c r="AK50" s="78">
        <v>471</v>
      </c>
      <c r="AL50" s="78">
        <v>1</v>
      </c>
      <c r="AM50" s="78"/>
      <c r="AN50" s="78" t="s">
        <v>94</v>
      </c>
      <c r="AO50" s="78">
        <v>1613</v>
      </c>
      <c r="AP50" s="78">
        <v>10</v>
      </c>
    </row>
    <row r="51" spans="1:42" x14ac:dyDescent="0.2">
      <c r="B51" t="s">
        <v>42</v>
      </c>
      <c r="C51" s="53">
        <v>1819</v>
      </c>
      <c r="D51" s="33">
        <v>19</v>
      </c>
      <c r="E51" s="32">
        <v>2910</v>
      </c>
      <c r="F51" s="33">
        <v>54</v>
      </c>
      <c r="G51" s="34">
        <v>4994</v>
      </c>
      <c r="H51" s="34">
        <v>158</v>
      </c>
      <c r="I51" s="34">
        <v>8089</v>
      </c>
      <c r="J51" s="34">
        <v>287</v>
      </c>
      <c r="K51" s="34">
        <v>12547</v>
      </c>
      <c r="L51" s="34">
        <v>444</v>
      </c>
      <c r="M51" s="34">
        <v>15652</v>
      </c>
      <c r="N51" s="34">
        <v>687</v>
      </c>
      <c r="O51" s="34">
        <v>18561</v>
      </c>
      <c r="P51" s="34">
        <v>1063</v>
      </c>
      <c r="Q51" s="34">
        <v>20612</v>
      </c>
      <c r="R51" s="34">
        <v>1232</v>
      </c>
      <c r="S51" s="34">
        <v>21983</v>
      </c>
      <c r="T51" s="34">
        <v>1339</v>
      </c>
      <c r="U51" s="34">
        <v>22996</v>
      </c>
      <c r="V51" s="34">
        <v>1458</v>
      </c>
      <c r="W51" s="34">
        <v>23956</v>
      </c>
      <c r="X51" s="34">
        <v>1518</v>
      </c>
      <c r="Y51" s="34">
        <v>24315</v>
      </c>
      <c r="Z51" s="34">
        <v>1571</v>
      </c>
      <c r="AA51" s="93">
        <v>24698</v>
      </c>
      <c r="AB51" s="25">
        <v>1606</v>
      </c>
      <c r="AC51" s="100">
        <v>24929</v>
      </c>
      <c r="AD51" s="97">
        <v>1651</v>
      </c>
      <c r="AJ51" s="78" t="s">
        <v>140</v>
      </c>
      <c r="AK51" s="78">
        <v>479</v>
      </c>
      <c r="AL51" s="78">
        <v>12</v>
      </c>
      <c r="AM51" s="78"/>
      <c r="AN51" s="78" t="s">
        <v>45</v>
      </c>
      <c r="AO51" s="78">
        <v>1806</v>
      </c>
      <c r="AP51" s="78">
        <v>10</v>
      </c>
    </row>
    <row r="52" spans="1:42" x14ac:dyDescent="0.2">
      <c r="B52" t="s">
        <v>43</v>
      </c>
      <c r="C52" s="53">
        <v>1387</v>
      </c>
      <c r="D52" s="33">
        <v>47</v>
      </c>
      <c r="E52" s="32">
        <v>1953</v>
      </c>
      <c r="F52" s="33">
        <v>56</v>
      </c>
      <c r="G52" s="34">
        <v>3654</v>
      </c>
      <c r="H52" s="34">
        <v>85</v>
      </c>
      <c r="I52" s="34">
        <v>5530</v>
      </c>
      <c r="J52" s="34">
        <v>99</v>
      </c>
      <c r="K52" s="34">
        <v>8100</v>
      </c>
      <c r="L52" s="34">
        <v>146</v>
      </c>
      <c r="M52" s="34">
        <v>11135</v>
      </c>
      <c r="N52" s="34">
        <v>263</v>
      </c>
      <c r="O52" s="34">
        <v>13231</v>
      </c>
      <c r="P52" s="34">
        <v>360</v>
      </c>
      <c r="Q52" s="34">
        <v>14088</v>
      </c>
      <c r="R52" s="34">
        <v>430</v>
      </c>
      <c r="S52" s="34">
        <v>15253</v>
      </c>
      <c r="T52" s="34">
        <v>556</v>
      </c>
      <c r="U52" s="34">
        <v>15777</v>
      </c>
      <c r="V52" s="34">
        <v>624</v>
      </c>
      <c r="W52" s="34">
        <v>16203</v>
      </c>
      <c r="X52" s="34">
        <v>713</v>
      </c>
      <c r="Y52" s="34">
        <v>16385</v>
      </c>
      <c r="Z52" s="34">
        <v>771</v>
      </c>
      <c r="AA52" s="93">
        <v>16581</v>
      </c>
      <c r="AB52" s="25">
        <v>830</v>
      </c>
      <c r="AC52" s="100">
        <v>16804</v>
      </c>
      <c r="AD52" s="97">
        <v>886</v>
      </c>
      <c r="AJ52" s="78" t="s">
        <v>22</v>
      </c>
      <c r="AK52" s="78">
        <v>560</v>
      </c>
      <c r="AL52" s="78">
        <v>45</v>
      </c>
      <c r="AM52" s="78"/>
      <c r="AN52" s="78" t="s">
        <v>65</v>
      </c>
      <c r="AO52" s="78">
        <v>102</v>
      </c>
      <c r="AP52" s="78">
        <v>11</v>
      </c>
    </row>
    <row r="53" spans="1:42" x14ac:dyDescent="0.2">
      <c r="B53" t="s">
        <v>44</v>
      </c>
      <c r="C53" s="53">
        <v>893</v>
      </c>
      <c r="D53" s="33">
        <v>78</v>
      </c>
      <c r="E53" s="32">
        <v>1524</v>
      </c>
      <c r="F53" s="33">
        <v>136</v>
      </c>
      <c r="G53" s="34">
        <v>2273</v>
      </c>
      <c r="H53" s="34">
        <v>198</v>
      </c>
      <c r="I53" s="34">
        <v>3512</v>
      </c>
      <c r="J53" s="34">
        <v>306</v>
      </c>
      <c r="K53" s="34">
        <v>5136</v>
      </c>
      <c r="L53" s="34">
        <v>469</v>
      </c>
      <c r="M53" s="34">
        <v>6760</v>
      </c>
      <c r="N53" s="34">
        <v>590</v>
      </c>
      <c r="O53" s="34">
        <v>8607</v>
      </c>
      <c r="P53" s="34">
        <v>720</v>
      </c>
      <c r="Q53" s="34">
        <v>10118</v>
      </c>
      <c r="R53" s="34">
        <v>792</v>
      </c>
      <c r="S53" s="34">
        <v>12071</v>
      </c>
      <c r="T53" s="34">
        <v>872</v>
      </c>
      <c r="U53" s="34">
        <v>14032</v>
      </c>
      <c r="V53" s="34">
        <v>973</v>
      </c>
      <c r="W53" s="34">
        <v>16496</v>
      </c>
      <c r="X53" s="34">
        <v>1076</v>
      </c>
      <c r="Y53" s="34">
        <v>19189</v>
      </c>
      <c r="Z53" s="34">
        <v>1242</v>
      </c>
      <c r="AA53" s="93">
        <v>22750</v>
      </c>
      <c r="AB53" s="25">
        <v>1391</v>
      </c>
      <c r="AC53" s="100">
        <v>25773</v>
      </c>
      <c r="AD53" s="97">
        <v>1573</v>
      </c>
      <c r="AJ53" s="78" t="s">
        <v>54</v>
      </c>
      <c r="AK53" s="78">
        <v>575</v>
      </c>
      <c r="AL53" s="78">
        <v>9</v>
      </c>
      <c r="AM53" s="78"/>
      <c r="AN53" s="78" t="s">
        <v>140</v>
      </c>
      <c r="AO53" s="78">
        <v>479</v>
      </c>
      <c r="AP53" s="78">
        <v>12</v>
      </c>
    </row>
    <row r="54" spans="1:42" x14ac:dyDescent="0.2">
      <c r="B54" t="s">
        <v>45</v>
      </c>
      <c r="C54" s="53">
        <v>802</v>
      </c>
      <c r="D54" s="33">
        <v>2</v>
      </c>
      <c r="E54" s="32">
        <v>1135</v>
      </c>
      <c r="F54" s="33">
        <v>2</v>
      </c>
      <c r="G54" s="34">
        <v>1486</v>
      </c>
      <c r="H54" s="34">
        <v>4</v>
      </c>
      <c r="I54" s="34">
        <v>1675</v>
      </c>
      <c r="J54" s="34">
        <v>7</v>
      </c>
      <c r="K54" s="34">
        <v>1727</v>
      </c>
      <c r="L54" s="34">
        <v>8</v>
      </c>
      <c r="M54" s="34">
        <v>1773</v>
      </c>
      <c r="N54" s="34">
        <v>10</v>
      </c>
      <c r="O54" s="34">
        <v>1790</v>
      </c>
      <c r="P54" s="34">
        <v>10</v>
      </c>
      <c r="Q54" s="34">
        <v>1797</v>
      </c>
      <c r="R54" s="34">
        <v>10</v>
      </c>
      <c r="S54" s="34">
        <v>1799</v>
      </c>
      <c r="T54" s="34">
        <v>10</v>
      </c>
      <c r="U54" s="34">
        <v>1801</v>
      </c>
      <c r="V54" s="34">
        <v>10</v>
      </c>
      <c r="W54" s="34">
        <v>1802</v>
      </c>
      <c r="X54" s="34">
        <v>10</v>
      </c>
      <c r="Y54" s="34">
        <v>1803</v>
      </c>
      <c r="Z54" s="34">
        <v>10</v>
      </c>
      <c r="AA54" s="93">
        <v>1804</v>
      </c>
      <c r="AB54" s="25">
        <v>10</v>
      </c>
      <c r="AC54" s="100">
        <v>1806</v>
      </c>
      <c r="AD54" s="97">
        <v>10</v>
      </c>
      <c r="AJ54" s="78" t="s">
        <v>51</v>
      </c>
      <c r="AK54" s="78">
        <v>618</v>
      </c>
      <c r="AL54" s="78">
        <v>9</v>
      </c>
      <c r="AM54" s="78"/>
      <c r="AN54" s="78" t="s">
        <v>62</v>
      </c>
      <c r="AO54" s="78">
        <v>1306</v>
      </c>
      <c r="AP54" s="78">
        <v>12</v>
      </c>
    </row>
    <row r="55" spans="1:42" x14ac:dyDescent="0.2">
      <c r="B55" t="s">
        <v>46</v>
      </c>
      <c r="C55" s="53">
        <v>707</v>
      </c>
      <c r="D55" s="33">
        <v>45</v>
      </c>
      <c r="E55" s="32">
        <v>2084</v>
      </c>
      <c r="F55" s="33">
        <v>88</v>
      </c>
      <c r="G55" s="34">
        <v>3246</v>
      </c>
      <c r="H55" s="34">
        <v>152</v>
      </c>
      <c r="I55" s="34">
        <v>4195</v>
      </c>
      <c r="J55" s="34">
        <v>221</v>
      </c>
      <c r="K55" s="34">
        <v>5453</v>
      </c>
      <c r="L55" s="34">
        <v>349</v>
      </c>
      <c r="M55" s="34">
        <v>6459</v>
      </c>
      <c r="N55" s="34">
        <v>428</v>
      </c>
      <c r="O55" s="34">
        <v>7294</v>
      </c>
      <c r="P55" s="34">
        <v>494</v>
      </c>
      <c r="Q55" s="34">
        <v>8488</v>
      </c>
      <c r="R55" s="34">
        <v>568</v>
      </c>
      <c r="S55" s="34">
        <v>9684</v>
      </c>
      <c r="T55" s="34">
        <v>637</v>
      </c>
      <c r="U55" s="34">
        <v>10794</v>
      </c>
      <c r="V55" s="34">
        <v>719</v>
      </c>
      <c r="W55" s="34">
        <v>12091</v>
      </c>
      <c r="X55" s="34">
        <v>806</v>
      </c>
      <c r="Y55" s="34">
        <v>13221</v>
      </c>
      <c r="Z55" s="34">
        <v>842</v>
      </c>
      <c r="AA55" s="93">
        <v>14319</v>
      </c>
      <c r="AB55" s="25">
        <v>873</v>
      </c>
      <c r="AC55" s="100">
        <v>17224</v>
      </c>
      <c r="AD55" s="97">
        <v>950</v>
      </c>
      <c r="AJ55" s="78" t="s">
        <v>36</v>
      </c>
      <c r="AK55" s="78">
        <v>651</v>
      </c>
      <c r="AL55" s="78">
        <v>17</v>
      </c>
      <c r="AM55" s="78"/>
      <c r="AN55" s="78" t="s">
        <v>25</v>
      </c>
      <c r="AO55" s="78">
        <v>162</v>
      </c>
      <c r="AP55" s="78">
        <v>14</v>
      </c>
    </row>
    <row r="56" spans="1:42" x14ac:dyDescent="0.2">
      <c r="B56" t="s">
        <v>47</v>
      </c>
      <c r="C56" s="53">
        <v>683</v>
      </c>
      <c r="D56" s="33">
        <v>2</v>
      </c>
      <c r="E56" s="32">
        <v>926</v>
      </c>
      <c r="F56" s="33">
        <v>3</v>
      </c>
      <c r="G56" s="34">
        <v>1309</v>
      </c>
      <c r="H56" s="34">
        <v>6</v>
      </c>
      <c r="I56" s="34">
        <v>2108</v>
      </c>
      <c r="J56" s="34">
        <v>7</v>
      </c>
      <c r="K56" s="34">
        <v>3699</v>
      </c>
      <c r="L56" s="34">
        <v>10</v>
      </c>
      <c r="M56" s="34">
        <v>8014</v>
      </c>
      <c r="N56" s="34">
        <v>11</v>
      </c>
      <c r="O56" s="73">
        <v>12693</v>
      </c>
      <c r="P56" s="73">
        <v>12</v>
      </c>
      <c r="Q56" s="34">
        <v>16169</v>
      </c>
      <c r="R56" s="34">
        <v>15</v>
      </c>
      <c r="S56" s="34">
        <v>19410</v>
      </c>
      <c r="T56" s="34">
        <v>18</v>
      </c>
      <c r="U56" s="34">
        <v>23336</v>
      </c>
      <c r="V56" s="34">
        <v>20</v>
      </c>
      <c r="W56" s="34">
        <v>26891</v>
      </c>
      <c r="X56" s="34">
        <v>21</v>
      </c>
      <c r="Y56" s="34">
        <v>29364</v>
      </c>
      <c r="Z56" s="34">
        <v>22</v>
      </c>
      <c r="AA56" s="93">
        <v>31960</v>
      </c>
      <c r="AB56" s="25">
        <v>23</v>
      </c>
      <c r="AC56" s="100">
        <v>34366</v>
      </c>
      <c r="AD56" s="97">
        <v>23</v>
      </c>
      <c r="AJ56" s="78" t="s">
        <v>58</v>
      </c>
      <c r="AK56" s="78">
        <v>758</v>
      </c>
      <c r="AL56" s="78">
        <v>6</v>
      </c>
      <c r="AM56" s="78"/>
      <c r="AN56" s="78" t="s">
        <v>26</v>
      </c>
      <c r="AO56" s="78">
        <v>200</v>
      </c>
      <c r="AP56" s="78">
        <v>14</v>
      </c>
    </row>
    <row r="57" spans="1:42" x14ac:dyDescent="0.2">
      <c r="B57" t="s">
        <v>48</v>
      </c>
      <c r="C57" s="53">
        <v>488</v>
      </c>
      <c r="D57" s="33">
        <v>10</v>
      </c>
      <c r="E57" s="32">
        <v>1109</v>
      </c>
      <c r="F57" s="33">
        <v>51</v>
      </c>
      <c r="G57" s="34">
        <v>1745</v>
      </c>
      <c r="H57" s="34">
        <v>82</v>
      </c>
      <c r="I57" s="34">
        <v>2620</v>
      </c>
      <c r="J57" s="34">
        <v>126</v>
      </c>
      <c r="K57" s="34">
        <v>3614</v>
      </c>
      <c r="L57" s="34">
        <v>189</v>
      </c>
      <c r="M57" s="34">
        <v>4964</v>
      </c>
      <c r="N57" s="34">
        <v>235</v>
      </c>
      <c r="O57" s="34">
        <v>5927</v>
      </c>
      <c r="P57" s="34">
        <v>273</v>
      </c>
      <c r="Q57" s="34">
        <v>6972</v>
      </c>
      <c r="R57" s="34">
        <v>301</v>
      </c>
      <c r="S57" s="34">
        <v>8480</v>
      </c>
      <c r="T57" s="34">
        <v>354</v>
      </c>
      <c r="U57" s="34">
        <v>10347</v>
      </c>
      <c r="V57" s="34">
        <v>388</v>
      </c>
      <c r="W57" s="34">
        <v>11739</v>
      </c>
      <c r="X57" s="34">
        <v>424</v>
      </c>
      <c r="Y57" s="34">
        <v>13477</v>
      </c>
      <c r="Z57" s="34">
        <v>446</v>
      </c>
      <c r="AA57" s="93">
        <v>15073</v>
      </c>
      <c r="AB57" s="25">
        <v>460</v>
      </c>
      <c r="AC57" s="100">
        <v>16908</v>
      </c>
      <c r="AD57" s="97">
        <v>498</v>
      </c>
      <c r="AJ57" s="78" t="s">
        <v>52</v>
      </c>
      <c r="AK57" s="78">
        <v>944</v>
      </c>
      <c r="AL57" s="78">
        <v>17</v>
      </c>
      <c r="AM57" s="78"/>
      <c r="AN57" s="78" t="s">
        <v>141</v>
      </c>
      <c r="AO57" s="78">
        <v>77</v>
      </c>
      <c r="AP57" s="78">
        <v>15</v>
      </c>
    </row>
    <row r="58" spans="1:42" x14ac:dyDescent="0.2">
      <c r="B58" t="s">
        <v>92</v>
      </c>
      <c r="C58" s="53"/>
      <c r="D58" s="33"/>
      <c r="E58" s="32">
        <v>567</v>
      </c>
      <c r="F58" s="33">
        <v>4</v>
      </c>
      <c r="G58" s="34">
        <v>700</v>
      </c>
      <c r="H58" s="34">
        <v>4</v>
      </c>
      <c r="I58" s="34">
        <v>925</v>
      </c>
      <c r="J58" s="34">
        <v>6</v>
      </c>
      <c r="K58" s="34">
        <v>1671</v>
      </c>
      <c r="L58" s="34">
        <v>7</v>
      </c>
      <c r="M58" s="34">
        <v>1907</v>
      </c>
      <c r="N58" s="34">
        <v>7</v>
      </c>
      <c r="O58" s="34">
        <v>2588</v>
      </c>
      <c r="P58" s="34">
        <v>8</v>
      </c>
      <c r="Q58" s="34">
        <v>3040</v>
      </c>
      <c r="R58" s="34">
        <v>8</v>
      </c>
      <c r="S58" s="34">
        <v>3720</v>
      </c>
      <c r="T58" s="34">
        <v>8</v>
      </c>
      <c r="U58" s="34">
        <v>4941</v>
      </c>
      <c r="V58" s="34">
        <v>8</v>
      </c>
      <c r="W58" s="34">
        <v>6583</v>
      </c>
      <c r="X58" s="34">
        <v>12</v>
      </c>
      <c r="Y58" s="34">
        <v>7888</v>
      </c>
      <c r="Z58" s="34">
        <v>12</v>
      </c>
      <c r="AA58" s="93">
        <v>9171</v>
      </c>
      <c r="AB58" s="25">
        <v>14</v>
      </c>
      <c r="AC58" s="100">
        <v>10793</v>
      </c>
      <c r="AD58" s="97">
        <v>17</v>
      </c>
      <c r="AJ58" s="78" t="s">
        <v>62</v>
      </c>
      <c r="AK58" s="78">
        <v>1306</v>
      </c>
      <c r="AL58" s="78">
        <v>12</v>
      </c>
      <c r="AM58" s="78"/>
      <c r="AN58" s="78" t="s">
        <v>36</v>
      </c>
      <c r="AO58" s="78">
        <v>651</v>
      </c>
      <c r="AP58" s="78">
        <v>17</v>
      </c>
    </row>
    <row r="59" spans="1:42" x14ac:dyDescent="0.2">
      <c r="B59" t="s">
        <v>49</v>
      </c>
      <c r="C59" s="53">
        <v>283</v>
      </c>
      <c r="D59" s="33"/>
      <c r="E59" s="32">
        <v>647</v>
      </c>
      <c r="F59" s="33">
        <v>1</v>
      </c>
      <c r="G59" s="34">
        <v>1039</v>
      </c>
      <c r="H59" s="34">
        <v>1</v>
      </c>
      <c r="I59" s="34">
        <v>1283</v>
      </c>
      <c r="J59" s="34">
        <v>2</v>
      </c>
      <c r="K59" s="34">
        <v>1386</v>
      </c>
      <c r="L59" s="34">
        <v>9</v>
      </c>
      <c r="M59" s="34">
        <v>1440</v>
      </c>
      <c r="N59" s="34">
        <v>12</v>
      </c>
      <c r="O59" s="34">
        <v>1461</v>
      </c>
      <c r="P59" s="34">
        <v>18</v>
      </c>
      <c r="Q59" s="34">
        <v>1476</v>
      </c>
      <c r="R59" s="34">
        <v>19</v>
      </c>
      <c r="S59" s="34">
        <v>1486</v>
      </c>
      <c r="T59" s="34">
        <v>20</v>
      </c>
      <c r="U59" s="34">
        <v>1494</v>
      </c>
      <c r="V59" s="34">
        <v>21</v>
      </c>
      <c r="W59" s="34">
        <v>1498</v>
      </c>
      <c r="X59" s="34">
        <v>21</v>
      </c>
      <c r="Y59" s="34">
        <v>1503</v>
      </c>
      <c r="Z59" s="34">
        <v>21</v>
      </c>
      <c r="AA59" s="93">
        <v>1504</v>
      </c>
      <c r="AB59" s="25">
        <v>21</v>
      </c>
      <c r="AC59" s="100">
        <v>1504</v>
      </c>
      <c r="AD59" s="97">
        <v>22</v>
      </c>
      <c r="AJ59" s="78" t="s">
        <v>49</v>
      </c>
      <c r="AK59" s="78">
        <v>1504</v>
      </c>
      <c r="AL59" s="78">
        <v>22</v>
      </c>
      <c r="AM59" s="78"/>
      <c r="AN59" s="78" t="s">
        <v>52</v>
      </c>
      <c r="AO59" s="78">
        <v>944</v>
      </c>
      <c r="AP59" s="78">
        <v>17</v>
      </c>
    </row>
    <row r="60" spans="1:42" x14ac:dyDescent="0.2">
      <c r="B60" t="s">
        <v>50</v>
      </c>
      <c r="C60" s="53">
        <v>252</v>
      </c>
      <c r="D60" s="33">
        <v>2</v>
      </c>
      <c r="E60" s="32">
        <v>322</v>
      </c>
      <c r="F60" s="33">
        <v>5</v>
      </c>
      <c r="G60" s="34">
        <v>363</v>
      </c>
      <c r="H60" s="34">
        <v>5</v>
      </c>
      <c r="I60" s="34">
        <v>382</v>
      </c>
      <c r="J60" s="34">
        <v>6</v>
      </c>
      <c r="K60" s="34">
        <v>395</v>
      </c>
      <c r="L60" s="34">
        <v>6</v>
      </c>
      <c r="M60" s="34">
        <v>422</v>
      </c>
      <c r="N60" s="34">
        <v>6</v>
      </c>
      <c r="O60" s="34">
        <v>429</v>
      </c>
      <c r="P60" s="34">
        <v>6</v>
      </c>
      <c r="Q60" s="34">
        <v>429</v>
      </c>
      <c r="R60" s="34">
        <v>6</v>
      </c>
      <c r="S60" s="34">
        <v>438</v>
      </c>
      <c r="T60" s="34">
        <v>6</v>
      </c>
      <c r="U60" s="34">
        <v>440</v>
      </c>
      <c r="V60" s="34">
        <v>6</v>
      </c>
      <c r="W60" s="34">
        <v>440</v>
      </c>
      <c r="X60" s="34">
        <v>7</v>
      </c>
      <c r="Y60" s="34">
        <v>440</v>
      </c>
      <c r="Z60" s="34">
        <v>7</v>
      </c>
      <c r="AA60" s="92">
        <v>441</v>
      </c>
      <c r="AB60" s="25">
        <v>7</v>
      </c>
      <c r="AC60" s="100">
        <v>442</v>
      </c>
      <c r="AD60" s="97">
        <v>7</v>
      </c>
      <c r="AJ60" s="78" t="s">
        <v>63</v>
      </c>
      <c r="AK60" s="78">
        <v>1584</v>
      </c>
      <c r="AL60" s="78">
        <v>35</v>
      </c>
      <c r="AM60" s="78"/>
      <c r="AN60" s="78" t="s">
        <v>92</v>
      </c>
      <c r="AO60" s="78">
        <v>10793</v>
      </c>
      <c r="AP60" s="78">
        <v>17</v>
      </c>
    </row>
    <row r="61" spans="1:42" x14ac:dyDescent="0.2">
      <c r="B61" t="s">
        <v>93</v>
      </c>
      <c r="C61" s="53"/>
      <c r="D61" s="33"/>
      <c r="E61" s="32">
        <v>186</v>
      </c>
      <c r="F61" s="33">
        <v>6</v>
      </c>
      <c r="G61" s="34">
        <v>320</v>
      </c>
      <c r="H61" s="34">
        <v>8</v>
      </c>
      <c r="I61" s="34">
        <v>564</v>
      </c>
      <c r="J61" s="34">
        <v>15</v>
      </c>
      <c r="K61" s="34">
        <v>814</v>
      </c>
      <c r="L61" s="34">
        <v>24</v>
      </c>
      <c r="M61" s="34">
        <v>1087</v>
      </c>
      <c r="N61" s="34">
        <v>36</v>
      </c>
      <c r="O61" s="34">
        <v>1337</v>
      </c>
      <c r="P61" s="34">
        <v>51</v>
      </c>
      <c r="Q61" s="34">
        <v>1501</v>
      </c>
      <c r="R61" s="34">
        <v>61</v>
      </c>
      <c r="S61" s="34">
        <v>1703</v>
      </c>
      <c r="T61" s="34">
        <v>69</v>
      </c>
      <c r="U61" s="34">
        <v>766</v>
      </c>
      <c r="V61" s="34">
        <v>77</v>
      </c>
      <c r="W61" s="34">
        <v>1840</v>
      </c>
      <c r="X61" s="34">
        <v>79</v>
      </c>
      <c r="Y61" s="34">
        <v>1900</v>
      </c>
      <c r="Z61" s="34">
        <v>79</v>
      </c>
      <c r="AA61" s="93">
        <v>1947</v>
      </c>
      <c r="AB61" s="25">
        <v>82</v>
      </c>
      <c r="AC61" s="100">
        <v>2025</v>
      </c>
      <c r="AD61" s="97">
        <v>83</v>
      </c>
      <c r="AJ61" s="78" t="s">
        <v>94</v>
      </c>
      <c r="AK61" s="78">
        <v>1613</v>
      </c>
      <c r="AL61" s="78">
        <v>10</v>
      </c>
      <c r="AM61" s="78"/>
      <c r="AN61" s="78" t="s">
        <v>55</v>
      </c>
      <c r="AO61" s="78">
        <v>335</v>
      </c>
      <c r="AP61" s="78">
        <v>19</v>
      </c>
    </row>
    <row r="62" spans="1:42" x14ac:dyDescent="0.2">
      <c r="B62" t="s">
        <v>51</v>
      </c>
      <c r="C62" s="53">
        <v>134</v>
      </c>
      <c r="D62" s="33"/>
      <c r="E62" s="32">
        <v>169</v>
      </c>
      <c r="F62" s="33"/>
      <c r="G62" s="34">
        <v>227</v>
      </c>
      <c r="H62" s="34"/>
      <c r="I62" s="34">
        <v>350</v>
      </c>
      <c r="J62" s="34">
        <v>2</v>
      </c>
      <c r="K62" s="34">
        <v>399</v>
      </c>
      <c r="L62" s="34">
        <v>3</v>
      </c>
      <c r="M62" s="34">
        <v>431</v>
      </c>
      <c r="N62" s="34">
        <v>3</v>
      </c>
      <c r="O62" s="34">
        <v>448</v>
      </c>
      <c r="P62" s="34">
        <v>4</v>
      </c>
      <c r="Q62" s="34">
        <v>465</v>
      </c>
      <c r="R62" s="34">
        <v>4</v>
      </c>
      <c r="S62" s="34">
        <v>482</v>
      </c>
      <c r="T62" s="34">
        <v>5</v>
      </c>
      <c r="U62" s="34">
        <v>496</v>
      </c>
      <c r="V62" s="34">
        <v>5</v>
      </c>
      <c r="W62" s="34">
        <v>532</v>
      </c>
      <c r="X62" s="34">
        <v>6</v>
      </c>
      <c r="Y62" s="34">
        <v>584</v>
      </c>
      <c r="Z62" s="34">
        <v>6</v>
      </c>
      <c r="AA62" s="92">
        <v>611</v>
      </c>
      <c r="AB62" s="25">
        <v>6</v>
      </c>
      <c r="AC62" s="100">
        <v>618</v>
      </c>
      <c r="AD62" s="97">
        <v>9</v>
      </c>
      <c r="AJ62" s="78" t="s">
        <v>60</v>
      </c>
      <c r="AK62" s="78">
        <v>1672</v>
      </c>
      <c r="AL62" s="78">
        <v>5</v>
      </c>
      <c r="AM62" s="78"/>
      <c r="AN62" s="78" t="s">
        <v>49</v>
      </c>
      <c r="AO62" s="78">
        <v>1504</v>
      </c>
      <c r="AP62" s="78">
        <v>22</v>
      </c>
    </row>
    <row r="63" spans="1:42" x14ac:dyDescent="0.2">
      <c r="B63" t="s">
        <v>94</v>
      </c>
      <c r="C63" s="53"/>
      <c r="D63" s="33"/>
      <c r="E63" s="32">
        <v>143</v>
      </c>
      <c r="F63" s="33">
        <v>2</v>
      </c>
      <c r="G63" s="34">
        <v>176</v>
      </c>
      <c r="H63" s="34">
        <v>5</v>
      </c>
      <c r="I63" s="34">
        <v>190</v>
      </c>
      <c r="J63" s="34">
        <v>7</v>
      </c>
      <c r="K63" s="34">
        <v>238</v>
      </c>
      <c r="L63" s="34">
        <v>7</v>
      </c>
      <c r="M63" s="34">
        <v>304</v>
      </c>
      <c r="N63" s="34">
        <v>7</v>
      </c>
      <c r="O63" s="34">
        <v>452</v>
      </c>
      <c r="P63" s="34">
        <v>7</v>
      </c>
      <c r="Q63" s="34">
        <v>663</v>
      </c>
      <c r="R63" s="34">
        <v>7</v>
      </c>
      <c r="S63" s="34">
        <v>771</v>
      </c>
      <c r="T63" s="34">
        <v>9</v>
      </c>
      <c r="U63" s="34">
        <v>856</v>
      </c>
      <c r="V63" s="34">
        <v>9</v>
      </c>
      <c r="W63" s="34">
        <v>935</v>
      </c>
      <c r="X63" s="34">
        <v>9</v>
      </c>
      <c r="Y63" s="34">
        <v>1028</v>
      </c>
      <c r="Z63" s="34">
        <v>9</v>
      </c>
      <c r="AA63" s="92">
        <v>1182</v>
      </c>
      <c r="AB63" s="25">
        <v>10</v>
      </c>
      <c r="AC63" s="100">
        <v>1613</v>
      </c>
      <c r="AD63" s="97">
        <v>10</v>
      </c>
      <c r="AJ63" s="78" t="s">
        <v>27</v>
      </c>
      <c r="AK63" s="78">
        <v>1699</v>
      </c>
      <c r="AL63" s="78"/>
      <c r="AM63" s="78"/>
      <c r="AN63" s="78" t="s">
        <v>47</v>
      </c>
      <c r="AO63" s="78">
        <v>34366</v>
      </c>
      <c r="AP63" s="78">
        <v>23</v>
      </c>
    </row>
    <row r="64" spans="1:42" x14ac:dyDescent="0.2">
      <c r="B64" t="s">
        <v>52</v>
      </c>
      <c r="C64" s="53">
        <v>146</v>
      </c>
      <c r="D64" s="33">
        <v>3</v>
      </c>
      <c r="E64" s="32">
        <v>262</v>
      </c>
      <c r="F64" s="33">
        <v>8</v>
      </c>
      <c r="G64" s="34">
        <v>446</v>
      </c>
      <c r="H64" s="34">
        <v>9</v>
      </c>
      <c r="I64" s="34">
        <v>595</v>
      </c>
      <c r="J64" s="34">
        <v>10</v>
      </c>
      <c r="K64" s="34">
        <v>715</v>
      </c>
      <c r="L64" s="34">
        <v>12</v>
      </c>
      <c r="M64" s="34">
        <v>772</v>
      </c>
      <c r="N64" s="34">
        <v>12</v>
      </c>
      <c r="O64" s="34">
        <v>810</v>
      </c>
      <c r="P64" s="34">
        <v>14</v>
      </c>
      <c r="Q64" s="34">
        <v>850</v>
      </c>
      <c r="R64" s="34">
        <v>15</v>
      </c>
      <c r="S64" s="34">
        <v>878</v>
      </c>
      <c r="T64" s="34">
        <v>15</v>
      </c>
      <c r="U64" s="34">
        <v>898</v>
      </c>
      <c r="V64" s="34">
        <v>16</v>
      </c>
      <c r="W64" s="34">
        <v>910</v>
      </c>
      <c r="X64" s="34">
        <v>17</v>
      </c>
      <c r="Y64" s="34">
        <v>922</v>
      </c>
      <c r="Z64" s="34">
        <v>17</v>
      </c>
      <c r="AA64" s="92">
        <v>937</v>
      </c>
      <c r="AB64" s="25">
        <v>17</v>
      </c>
      <c r="AC64" s="100">
        <v>944</v>
      </c>
      <c r="AD64" s="97">
        <v>17</v>
      </c>
      <c r="AJ64" s="78" t="s">
        <v>45</v>
      </c>
      <c r="AK64" s="78">
        <v>1806</v>
      </c>
      <c r="AL64" s="78">
        <v>10</v>
      </c>
      <c r="AM64" s="78"/>
      <c r="AN64" s="78" t="s">
        <v>23</v>
      </c>
      <c r="AO64" s="78">
        <v>336</v>
      </c>
      <c r="AP64" s="78">
        <v>24</v>
      </c>
    </row>
    <row r="65" spans="2:42" x14ac:dyDescent="0.2">
      <c r="B65" t="s">
        <v>53</v>
      </c>
      <c r="C65" s="53">
        <v>114</v>
      </c>
      <c r="D65" s="33"/>
      <c r="E65" s="32">
        <v>129</v>
      </c>
      <c r="F65" s="33">
        <v>1</v>
      </c>
      <c r="G65" s="34">
        <v>135</v>
      </c>
      <c r="H65" s="34">
        <v>1</v>
      </c>
      <c r="I65" s="34">
        <v>136</v>
      </c>
      <c r="J65" s="34">
        <v>1</v>
      </c>
      <c r="K65" s="34">
        <v>136</v>
      </c>
      <c r="L65" s="34">
        <v>1</v>
      </c>
      <c r="M65" s="34">
        <v>138</v>
      </c>
      <c r="N65" s="34">
        <v>1</v>
      </c>
      <c r="O65" s="34">
        <v>138</v>
      </c>
      <c r="P65" s="34">
        <v>1</v>
      </c>
      <c r="Q65" s="34">
        <v>138</v>
      </c>
      <c r="R65" s="34">
        <v>1</v>
      </c>
      <c r="S65" s="34">
        <v>138</v>
      </c>
      <c r="T65" s="34">
        <v>1</v>
      </c>
      <c r="U65" s="34">
        <v>141</v>
      </c>
      <c r="V65" s="34">
        <v>4</v>
      </c>
      <c r="W65" s="34">
        <v>141</v>
      </c>
      <c r="X65" s="34">
        <v>1</v>
      </c>
      <c r="Y65" s="34">
        <v>141</v>
      </c>
      <c r="Z65" s="34">
        <v>1</v>
      </c>
      <c r="AA65" s="92">
        <v>141</v>
      </c>
      <c r="AB65" s="25">
        <v>1</v>
      </c>
      <c r="AC65" s="100">
        <v>141</v>
      </c>
      <c r="AD65" s="97">
        <v>2</v>
      </c>
      <c r="AJ65" s="78" t="s">
        <v>93</v>
      </c>
      <c r="AK65" s="78">
        <v>2025</v>
      </c>
      <c r="AL65" s="78">
        <v>83</v>
      </c>
      <c r="AM65" s="78"/>
      <c r="AN65" s="78" t="s">
        <v>63</v>
      </c>
      <c r="AO65" s="78">
        <v>1584</v>
      </c>
      <c r="AP65" s="78">
        <v>35</v>
      </c>
    </row>
    <row r="66" spans="2:42" x14ac:dyDescent="0.2">
      <c r="B66" t="s">
        <v>54</v>
      </c>
      <c r="C66" s="53">
        <v>16</v>
      </c>
      <c r="D66" s="33">
        <v>1</v>
      </c>
      <c r="E66" s="32">
        <v>32</v>
      </c>
      <c r="F66" s="33">
        <v>1</v>
      </c>
      <c r="G66" s="34">
        <v>58</v>
      </c>
      <c r="H66" s="34">
        <v>3</v>
      </c>
      <c r="I66" s="34">
        <v>63</v>
      </c>
      <c r="J66" s="34">
        <v>4</v>
      </c>
      <c r="K66" s="34">
        <v>105</v>
      </c>
      <c r="L66" s="34">
        <v>5</v>
      </c>
      <c r="M66" s="34">
        <v>223</v>
      </c>
      <c r="N66" s="34">
        <v>5</v>
      </c>
      <c r="O66" s="34">
        <v>288</v>
      </c>
      <c r="P66" s="34">
        <v>7</v>
      </c>
      <c r="Q66" s="34">
        <v>396</v>
      </c>
      <c r="R66" s="34">
        <v>8</v>
      </c>
      <c r="S66" s="34">
        <v>471</v>
      </c>
      <c r="T66" s="34">
        <v>9</v>
      </c>
      <c r="U66" s="34">
        <v>498</v>
      </c>
      <c r="V66" s="34">
        <v>9</v>
      </c>
      <c r="W66" s="34">
        <v>509</v>
      </c>
      <c r="X66" s="34">
        <v>9</v>
      </c>
      <c r="Y66" s="34">
        <v>520</v>
      </c>
      <c r="Z66" s="34">
        <v>9</v>
      </c>
      <c r="AA66" s="92">
        <v>552</v>
      </c>
      <c r="AB66" s="25">
        <v>9</v>
      </c>
      <c r="AC66" s="100">
        <v>575</v>
      </c>
      <c r="AD66" s="97">
        <v>9</v>
      </c>
      <c r="AJ66" s="78" t="s">
        <v>37</v>
      </c>
      <c r="AK66" s="78">
        <v>3776</v>
      </c>
      <c r="AL66" s="78">
        <v>136</v>
      </c>
      <c r="AM66" s="78"/>
      <c r="AN66" s="78" t="s">
        <v>112</v>
      </c>
      <c r="AO66" s="78">
        <v>9449</v>
      </c>
      <c r="AP66" s="78">
        <v>36</v>
      </c>
    </row>
    <row r="67" spans="2:42" x14ac:dyDescent="0.2">
      <c r="B67" t="s">
        <v>55</v>
      </c>
      <c r="C67" s="53">
        <v>81</v>
      </c>
      <c r="D67" s="33">
        <v>2</v>
      </c>
      <c r="E67" s="32">
        <v>143</v>
      </c>
      <c r="F67" s="33">
        <v>5</v>
      </c>
      <c r="G67" s="34">
        <v>227</v>
      </c>
      <c r="H67" s="34">
        <v>7</v>
      </c>
      <c r="I67" s="34">
        <v>318</v>
      </c>
      <c r="J67" s="34">
        <v>9</v>
      </c>
      <c r="K67" s="34">
        <v>324</v>
      </c>
      <c r="L67" s="34">
        <v>9</v>
      </c>
      <c r="M67" s="34">
        <v>328</v>
      </c>
      <c r="N67" s="34">
        <v>9</v>
      </c>
      <c r="O67" s="34">
        <v>331</v>
      </c>
      <c r="P67" s="34">
        <v>0</v>
      </c>
      <c r="Q67" s="34">
        <v>332</v>
      </c>
      <c r="R67" s="34">
        <v>10</v>
      </c>
      <c r="S67" s="34">
        <v>332</v>
      </c>
      <c r="T67" s="34">
        <v>10</v>
      </c>
      <c r="U67" s="34">
        <v>332</v>
      </c>
      <c r="V67" s="34">
        <v>10</v>
      </c>
      <c r="W67" s="34">
        <v>332</v>
      </c>
      <c r="X67" s="34">
        <v>10</v>
      </c>
      <c r="Y67" s="34">
        <v>332</v>
      </c>
      <c r="Z67" s="34">
        <v>10</v>
      </c>
      <c r="AA67" s="92">
        <v>334</v>
      </c>
      <c r="AB67" s="25">
        <v>10</v>
      </c>
      <c r="AC67" s="100">
        <v>335</v>
      </c>
      <c r="AD67" s="97">
        <v>19</v>
      </c>
      <c r="AJ67" s="78" t="s">
        <v>91</v>
      </c>
      <c r="AK67" s="78">
        <v>7185</v>
      </c>
      <c r="AL67" s="78">
        <v>103</v>
      </c>
      <c r="AM67" s="78"/>
      <c r="AN67" s="78" t="s">
        <v>22</v>
      </c>
      <c r="AO67" s="78">
        <v>560</v>
      </c>
      <c r="AP67" s="78">
        <v>45</v>
      </c>
    </row>
    <row r="68" spans="2:42" x14ac:dyDescent="0.2">
      <c r="B68" t="s">
        <v>56</v>
      </c>
      <c r="C68" s="53">
        <v>65</v>
      </c>
      <c r="D68" s="33">
        <v>1</v>
      </c>
      <c r="E68" s="32">
        <v>85</v>
      </c>
      <c r="F68" s="33">
        <v>3</v>
      </c>
      <c r="G68" s="34">
        <v>104</v>
      </c>
      <c r="H68" s="34">
        <v>7</v>
      </c>
      <c r="I68" s="34">
        <v>109</v>
      </c>
      <c r="J68" s="34">
        <v>8</v>
      </c>
      <c r="K68" s="34">
        <v>114</v>
      </c>
      <c r="L68" s="34">
        <v>8</v>
      </c>
      <c r="M68" s="34">
        <v>114</v>
      </c>
      <c r="N68" s="34">
        <v>8</v>
      </c>
      <c r="O68" s="34">
        <v>115</v>
      </c>
      <c r="P68" s="34">
        <v>8</v>
      </c>
      <c r="Q68" s="34">
        <v>116</v>
      </c>
      <c r="R68" s="34">
        <v>8</v>
      </c>
      <c r="S68" s="34">
        <v>116</v>
      </c>
      <c r="T68" s="34">
        <v>8</v>
      </c>
      <c r="U68" s="34">
        <v>116</v>
      </c>
      <c r="V68" s="34">
        <v>8</v>
      </c>
      <c r="W68" s="34">
        <v>116</v>
      </c>
      <c r="X68" s="34">
        <v>8</v>
      </c>
      <c r="Y68" s="34">
        <v>116</v>
      </c>
      <c r="Z68" s="34">
        <v>8</v>
      </c>
      <c r="AA68" s="92">
        <v>116</v>
      </c>
      <c r="AB68" s="25">
        <v>8</v>
      </c>
      <c r="AC68" s="100">
        <v>116</v>
      </c>
      <c r="AD68" s="97">
        <v>8</v>
      </c>
      <c r="AJ68" s="78" t="s">
        <v>112</v>
      </c>
      <c r="AK68" s="78">
        <v>9449</v>
      </c>
      <c r="AL68" s="78">
        <v>36</v>
      </c>
      <c r="AM68" s="78"/>
      <c r="AN68" s="78" t="s">
        <v>93</v>
      </c>
      <c r="AO68" s="78">
        <v>2025</v>
      </c>
      <c r="AP68" s="78">
        <v>83</v>
      </c>
    </row>
    <row r="69" spans="2:42" x14ac:dyDescent="0.2">
      <c r="B69" t="s">
        <v>57</v>
      </c>
      <c r="C69" s="53">
        <v>31</v>
      </c>
      <c r="D69" s="33"/>
      <c r="E69" s="32">
        <v>41</v>
      </c>
      <c r="F69" s="33"/>
      <c r="G69" s="34">
        <v>44</v>
      </c>
      <c r="H69" s="34">
        <v>0</v>
      </c>
      <c r="I69" s="34">
        <v>45</v>
      </c>
      <c r="J69" s="34">
        <v>0</v>
      </c>
      <c r="K69" s="34">
        <v>45</v>
      </c>
      <c r="L69" s="34"/>
      <c r="M69" s="34">
        <v>45</v>
      </c>
      <c r="N69" s="34"/>
      <c r="O69" s="34">
        <v>45</v>
      </c>
      <c r="P69" s="34"/>
      <c r="Q69" s="34">
        <v>45</v>
      </c>
      <c r="R69" s="34"/>
      <c r="S69" s="34">
        <v>45</v>
      </c>
      <c r="T69" s="34"/>
      <c r="U69" s="34">
        <v>45</v>
      </c>
      <c r="V69" s="34"/>
      <c r="W69" s="34">
        <v>45</v>
      </c>
      <c r="X69" s="34"/>
      <c r="Y69" s="34">
        <v>45</v>
      </c>
      <c r="Z69" s="34"/>
      <c r="AA69" s="92">
        <v>45</v>
      </c>
      <c r="AB69" s="25"/>
      <c r="AC69" s="100">
        <v>45</v>
      </c>
      <c r="AD69" s="97"/>
      <c r="AJ69" s="78" t="s">
        <v>92</v>
      </c>
      <c r="AK69" s="78">
        <v>10793</v>
      </c>
      <c r="AL69" s="78">
        <v>17</v>
      </c>
      <c r="AM69" s="78"/>
      <c r="AN69" s="78" t="s">
        <v>91</v>
      </c>
      <c r="AO69" s="78">
        <v>7185</v>
      </c>
      <c r="AP69" s="78">
        <v>103</v>
      </c>
    </row>
    <row r="70" spans="2:42" x14ac:dyDescent="0.2">
      <c r="B70" t="s">
        <v>58</v>
      </c>
      <c r="C70" s="53">
        <v>23</v>
      </c>
      <c r="D70" s="33"/>
      <c r="E70" s="32">
        <v>57</v>
      </c>
      <c r="F70" s="33"/>
      <c r="G70" s="34">
        <v>72</v>
      </c>
      <c r="H70" s="34"/>
      <c r="I70" s="34">
        <v>93</v>
      </c>
      <c r="J70" s="34">
        <v>0</v>
      </c>
      <c r="K70" s="34">
        <v>110</v>
      </c>
      <c r="L70" s="34"/>
      <c r="M70" s="34">
        <v>121</v>
      </c>
      <c r="N70" s="34"/>
      <c r="O70" s="34">
        <v>123</v>
      </c>
      <c r="P70" s="34"/>
      <c r="Q70" s="34">
        <v>128</v>
      </c>
      <c r="R70" s="34"/>
      <c r="S70" s="34">
        <v>151</v>
      </c>
      <c r="T70" s="34"/>
      <c r="U70" s="34">
        <v>193</v>
      </c>
      <c r="V70" s="34"/>
      <c r="W70" s="34">
        <v>238</v>
      </c>
      <c r="X70" s="34"/>
      <c r="Y70" s="34">
        <v>371</v>
      </c>
      <c r="Z70" s="34">
        <v>2</v>
      </c>
      <c r="AA70" s="92">
        <v>542</v>
      </c>
      <c r="AB70" s="25">
        <v>2</v>
      </c>
      <c r="AC70" s="100">
        <v>758</v>
      </c>
      <c r="AD70" s="97">
        <v>6</v>
      </c>
      <c r="AJ70" s="78" t="s">
        <v>43</v>
      </c>
      <c r="AK70" s="78">
        <v>16804</v>
      </c>
      <c r="AL70" s="78">
        <v>886</v>
      </c>
      <c r="AM70" s="78"/>
      <c r="AN70" s="78" t="s">
        <v>37</v>
      </c>
      <c r="AO70" s="78">
        <v>3776</v>
      </c>
      <c r="AP70" s="78">
        <v>136</v>
      </c>
    </row>
    <row r="71" spans="2:42" x14ac:dyDescent="0.2">
      <c r="B71" t="s">
        <v>59</v>
      </c>
      <c r="C71" s="53">
        <v>18</v>
      </c>
      <c r="D71" s="33"/>
      <c r="E71" s="32">
        <v>34</v>
      </c>
      <c r="F71" s="33"/>
      <c r="G71" s="34">
        <v>56</v>
      </c>
      <c r="H71" s="34">
        <v>1</v>
      </c>
      <c r="I71" s="34">
        <v>67</v>
      </c>
      <c r="J71" s="34">
        <v>4</v>
      </c>
      <c r="K71" s="34">
        <v>73</v>
      </c>
      <c r="L71" s="34">
        <v>5</v>
      </c>
      <c r="M71" s="34">
        <v>75</v>
      </c>
      <c r="N71" s="34">
        <v>5</v>
      </c>
      <c r="O71" s="34">
        <v>79</v>
      </c>
      <c r="P71" s="34">
        <v>6</v>
      </c>
      <c r="Q71" s="34">
        <v>81</v>
      </c>
      <c r="R71" s="34">
        <v>7</v>
      </c>
      <c r="S71" s="34">
        <v>82</v>
      </c>
      <c r="T71" s="34">
        <v>7</v>
      </c>
      <c r="U71" s="34">
        <v>84</v>
      </c>
      <c r="V71" s="34">
        <v>7</v>
      </c>
      <c r="W71" s="34">
        <v>85</v>
      </c>
      <c r="X71" s="34">
        <v>7</v>
      </c>
      <c r="Y71" s="34">
        <v>90</v>
      </c>
      <c r="Z71" s="34">
        <v>7</v>
      </c>
      <c r="AA71" s="92">
        <v>92</v>
      </c>
      <c r="AB71" s="25">
        <v>7</v>
      </c>
      <c r="AC71" s="100">
        <v>92</v>
      </c>
      <c r="AD71" s="97">
        <v>7</v>
      </c>
      <c r="AJ71" s="78" t="s">
        <v>48</v>
      </c>
      <c r="AK71" s="78">
        <v>16908</v>
      </c>
      <c r="AL71" s="78">
        <v>498</v>
      </c>
      <c r="AM71" s="78"/>
      <c r="AN71" s="78" t="s">
        <v>48</v>
      </c>
      <c r="AO71" s="78">
        <v>16908</v>
      </c>
      <c r="AP71" s="78">
        <v>498</v>
      </c>
    </row>
    <row r="72" spans="2:42" x14ac:dyDescent="0.2">
      <c r="B72" t="s">
        <v>60</v>
      </c>
      <c r="C72" s="53">
        <v>13</v>
      </c>
      <c r="D72" s="33"/>
      <c r="E72" s="32">
        <v>18</v>
      </c>
      <c r="F72" s="33"/>
      <c r="G72" s="34">
        <v>19</v>
      </c>
      <c r="H72" s="34"/>
      <c r="I72" s="34">
        <v>19</v>
      </c>
      <c r="J72" s="34">
        <v>0</v>
      </c>
      <c r="K72" s="34">
        <v>22</v>
      </c>
      <c r="L72" s="34"/>
      <c r="M72" s="34">
        <v>69</v>
      </c>
      <c r="N72" s="34"/>
      <c r="O72" s="34">
        <v>177</v>
      </c>
      <c r="P72" s="34"/>
      <c r="Q72" s="34">
        <v>468</v>
      </c>
      <c r="R72" s="34">
        <v>1</v>
      </c>
      <c r="S72" s="34">
        <v>573</v>
      </c>
      <c r="T72" s="34">
        <v>2</v>
      </c>
      <c r="U72" s="34">
        <v>835</v>
      </c>
      <c r="V72" s="34">
        <v>3</v>
      </c>
      <c r="W72" s="34">
        <v>1031</v>
      </c>
      <c r="X72" s="34">
        <v>4</v>
      </c>
      <c r="Y72" s="34">
        <v>1186</v>
      </c>
      <c r="Z72" s="34">
        <v>4</v>
      </c>
      <c r="AA72" s="92">
        <v>1395</v>
      </c>
      <c r="AB72" s="25">
        <v>4</v>
      </c>
      <c r="AC72" s="100">
        <v>1672</v>
      </c>
      <c r="AD72" s="97">
        <v>5</v>
      </c>
      <c r="AJ72" s="78" t="s">
        <v>46</v>
      </c>
      <c r="AK72" s="78">
        <v>17224</v>
      </c>
      <c r="AL72" s="78">
        <v>950</v>
      </c>
      <c r="AM72" s="78"/>
      <c r="AN72" s="78" t="s">
        <v>43</v>
      </c>
      <c r="AO72" s="78">
        <v>16804</v>
      </c>
      <c r="AP72" s="78">
        <v>886</v>
      </c>
    </row>
    <row r="73" spans="2:42" x14ac:dyDescent="0.2">
      <c r="B73" t="s">
        <v>61</v>
      </c>
      <c r="C73" s="53">
        <v>11</v>
      </c>
      <c r="D73" s="33"/>
      <c r="E73" s="32">
        <v>12</v>
      </c>
      <c r="F73" s="33"/>
      <c r="G73" s="34">
        <v>14</v>
      </c>
      <c r="H73" s="34"/>
      <c r="I73" s="34">
        <v>16</v>
      </c>
      <c r="J73" s="34">
        <v>0</v>
      </c>
      <c r="K73" s="34">
        <v>16</v>
      </c>
      <c r="L73" s="34"/>
      <c r="M73" s="34">
        <v>16</v>
      </c>
      <c r="N73" s="34"/>
      <c r="O73" s="34">
        <v>16</v>
      </c>
      <c r="P73" s="34"/>
      <c r="Q73" s="34">
        <v>16</v>
      </c>
      <c r="R73" s="34"/>
      <c r="S73" s="34">
        <v>16</v>
      </c>
      <c r="T73" s="34"/>
      <c r="U73" s="34">
        <v>16</v>
      </c>
      <c r="V73" s="34"/>
      <c r="W73" s="34">
        <v>16</v>
      </c>
      <c r="X73" s="34"/>
      <c r="Y73" s="34">
        <v>16</v>
      </c>
      <c r="Z73" s="34"/>
      <c r="AA73" s="92">
        <v>16</v>
      </c>
      <c r="AB73" s="25"/>
      <c r="AC73" s="100">
        <v>16</v>
      </c>
      <c r="AD73" s="97"/>
      <c r="AJ73" s="78" t="s">
        <v>42</v>
      </c>
      <c r="AK73" s="78">
        <v>24929</v>
      </c>
      <c r="AL73" s="78">
        <v>1651</v>
      </c>
      <c r="AM73" s="78"/>
      <c r="AN73" s="78" t="s">
        <v>46</v>
      </c>
      <c r="AO73" s="78">
        <v>17224</v>
      </c>
      <c r="AP73" s="78">
        <v>950</v>
      </c>
    </row>
    <row r="74" spans="2:42" x14ac:dyDescent="0.2">
      <c r="B74" t="s">
        <v>62</v>
      </c>
      <c r="C74" s="53">
        <v>9</v>
      </c>
      <c r="D74" s="33"/>
      <c r="E74" s="32">
        <v>12</v>
      </c>
      <c r="F74" s="33"/>
      <c r="G74" s="34">
        <v>16</v>
      </c>
      <c r="H74" s="34"/>
      <c r="I74" s="34">
        <v>18</v>
      </c>
      <c r="J74" s="34">
        <v>0</v>
      </c>
      <c r="K74" s="34">
        <v>51</v>
      </c>
      <c r="L74" s="34"/>
      <c r="M74" s="34">
        <v>79</v>
      </c>
      <c r="N74" s="34"/>
      <c r="O74" s="34">
        <v>258</v>
      </c>
      <c r="P74" s="34">
        <v>1</v>
      </c>
      <c r="Q74" s="34">
        <v>315</v>
      </c>
      <c r="R74" s="34">
        <v>1</v>
      </c>
      <c r="S74" s="34">
        <v>315</v>
      </c>
      <c r="T74" s="34">
        <v>3</v>
      </c>
      <c r="U74" s="34">
        <v>439</v>
      </c>
      <c r="V74" s="34">
        <v>4</v>
      </c>
      <c r="W74" s="34">
        <v>594</v>
      </c>
      <c r="X74" s="34">
        <v>7</v>
      </c>
      <c r="Y74" s="34">
        <v>890</v>
      </c>
      <c r="Z74" s="34">
        <v>7</v>
      </c>
      <c r="AA74" s="92">
        <v>1043</v>
      </c>
      <c r="AB74" s="25">
        <v>12</v>
      </c>
      <c r="AC74" s="100">
        <v>1306</v>
      </c>
      <c r="AD74" s="97">
        <v>12</v>
      </c>
      <c r="AJ74" s="78" t="s">
        <v>44</v>
      </c>
      <c r="AK74" s="78">
        <v>25773</v>
      </c>
      <c r="AL74" s="78">
        <v>1573</v>
      </c>
      <c r="AM74" s="78"/>
      <c r="AN74" s="78" t="s">
        <v>44</v>
      </c>
      <c r="AO74" s="78">
        <v>25773</v>
      </c>
      <c r="AP74" s="78">
        <v>1573</v>
      </c>
    </row>
    <row r="75" spans="2:42" x14ac:dyDescent="0.2">
      <c r="B75" t="s">
        <v>63</v>
      </c>
      <c r="C75" s="53">
        <v>8</v>
      </c>
      <c r="D75" s="33"/>
      <c r="E75" s="32">
        <v>15</v>
      </c>
      <c r="F75" s="33"/>
      <c r="G75" s="34">
        <v>21</v>
      </c>
      <c r="H75" s="34">
        <v>1</v>
      </c>
      <c r="I75" s="34">
        <v>31</v>
      </c>
      <c r="J75" s="34">
        <v>2</v>
      </c>
      <c r="K75" s="34">
        <v>40</v>
      </c>
      <c r="L75" s="34">
        <v>3</v>
      </c>
      <c r="M75" s="34">
        <v>57</v>
      </c>
      <c r="N75" s="34">
        <v>3</v>
      </c>
      <c r="O75" s="34">
        <v>72</v>
      </c>
      <c r="P75" s="34">
        <v>6</v>
      </c>
      <c r="Q75" s="34">
        <v>81</v>
      </c>
      <c r="R75" s="34">
        <v>8</v>
      </c>
      <c r="S75" s="34">
        <v>101</v>
      </c>
      <c r="T75" s="34">
        <v>12</v>
      </c>
      <c r="U75" s="34">
        <v>182</v>
      </c>
      <c r="V75" s="34">
        <v>15</v>
      </c>
      <c r="W75" s="34">
        <v>273</v>
      </c>
      <c r="X75" s="34">
        <v>20</v>
      </c>
      <c r="Y75" s="34">
        <v>596</v>
      </c>
      <c r="Z75" s="34">
        <v>22</v>
      </c>
      <c r="AA75" s="92">
        <v>958</v>
      </c>
      <c r="AB75" s="25">
        <v>27</v>
      </c>
      <c r="AC75" s="100">
        <v>1584</v>
      </c>
      <c r="AD75" s="97">
        <v>35</v>
      </c>
      <c r="AJ75" s="78" t="s">
        <v>47</v>
      </c>
      <c r="AK75" s="78">
        <v>34366</v>
      </c>
      <c r="AL75" s="78">
        <v>23</v>
      </c>
      <c r="AM75" s="78"/>
      <c r="AN75" s="78" t="s">
        <v>42</v>
      </c>
      <c r="AO75" s="78">
        <v>24929</v>
      </c>
      <c r="AP75" s="78">
        <v>1651</v>
      </c>
    </row>
    <row r="76" spans="2:42" x14ac:dyDescent="0.2">
      <c r="B76" t="s">
        <v>64</v>
      </c>
      <c r="C76" s="53">
        <v>7</v>
      </c>
      <c r="D76" s="33"/>
      <c r="E76" s="32">
        <v>10</v>
      </c>
      <c r="F76" s="33"/>
      <c r="G76" s="34">
        <v>10</v>
      </c>
      <c r="H76" s="34"/>
      <c r="I76" s="34">
        <v>11</v>
      </c>
      <c r="J76" s="34">
        <v>0</v>
      </c>
      <c r="K76" s="34">
        <v>11</v>
      </c>
      <c r="L76" s="34"/>
      <c r="M76" s="34">
        <v>11</v>
      </c>
      <c r="N76" s="34"/>
      <c r="O76" s="34">
        <v>11</v>
      </c>
      <c r="P76" s="34"/>
      <c r="Q76" s="34">
        <v>11</v>
      </c>
      <c r="R76" s="34"/>
      <c r="S76" s="34">
        <v>11</v>
      </c>
      <c r="T76" s="34"/>
      <c r="U76" s="34">
        <v>11</v>
      </c>
      <c r="V76" s="34"/>
      <c r="W76" s="34">
        <v>11</v>
      </c>
      <c r="X76" s="34"/>
      <c r="Y76" s="34">
        <v>11</v>
      </c>
      <c r="Z76" s="34"/>
      <c r="AA76" s="92">
        <v>11</v>
      </c>
      <c r="AB76" s="25"/>
      <c r="AC76" s="100">
        <v>11</v>
      </c>
      <c r="AD76" s="97"/>
      <c r="AJ76" s="78" t="s">
        <v>90</v>
      </c>
      <c r="AK76" s="78">
        <v>272826</v>
      </c>
      <c r="AL76" s="78">
        <v>38376</v>
      </c>
      <c r="AM76" s="78"/>
      <c r="AN76" s="78" t="s">
        <v>90</v>
      </c>
      <c r="AO76" s="78">
        <v>272826</v>
      </c>
      <c r="AP76" s="78">
        <v>38376</v>
      </c>
    </row>
    <row r="77" spans="2:42" x14ac:dyDescent="0.2">
      <c r="B77" t="s">
        <v>65</v>
      </c>
      <c r="C77" s="53">
        <v>5</v>
      </c>
      <c r="D77" s="33"/>
      <c r="E77" s="32">
        <v>14</v>
      </c>
      <c r="F77" s="33"/>
      <c r="G77" s="34">
        <v>29</v>
      </c>
      <c r="H77" s="34">
        <v>5</v>
      </c>
      <c r="I77" s="34">
        <v>42</v>
      </c>
      <c r="J77" s="34">
        <v>8</v>
      </c>
      <c r="K77" s="34">
        <v>49</v>
      </c>
      <c r="L77" s="34">
        <v>8</v>
      </c>
      <c r="M77" s="34">
        <v>60</v>
      </c>
      <c r="N77" s="34">
        <v>9</v>
      </c>
      <c r="O77" s="34">
        <v>78</v>
      </c>
      <c r="P77" s="34">
        <v>11</v>
      </c>
      <c r="Q77" s="34">
        <v>81</v>
      </c>
      <c r="R77" s="34">
        <v>11</v>
      </c>
      <c r="S77" s="34">
        <v>89</v>
      </c>
      <c r="T77" s="34">
        <v>11</v>
      </c>
      <c r="U77" s="34">
        <v>92</v>
      </c>
      <c r="V77" s="34">
        <v>11</v>
      </c>
      <c r="W77" s="34">
        <v>96</v>
      </c>
      <c r="X77" s="34">
        <v>11</v>
      </c>
      <c r="Y77" s="34">
        <v>97</v>
      </c>
      <c r="Z77" s="34">
        <v>11</v>
      </c>
      <c r="AA77" s="92">
        <v>100</v>
      </c>
      <c r="AB77" s="25">
        <v>11</v>
      </c>
      <c r="AC77" s="100">
        <v>102</v>
      </c>
      <c r="AD77" s="97">
        <v>11</v>
      </c>
    </row>
    <row r="78" spans="2:42" x14ac:dyDescent="0.2">
      <c r="B78" t="s">
        <v>66</v>
      </c>
      <c r="C78" s="53">
        <v>5</v>
      </c>
      <c r="D78" s="33"/>
      <c r="E78" s="32">
        <v>5</v>
      </c>
      <c r="F78" s="33"/>
      <c r="G78" s="34">
        <v>12</v>
      </c>
      <c r="H78" s="34"/>
      <c r="I78" s="34">
        <v>16</v>
      </c>
      <c r="J78" s="34"/>
      <c r="K78" s="34">
        <v>16</v>
      </c>
      <c r="L78" s="34"/>
      <c r="M78" s="34">
        <v>18</v>
      </c>
      <c r="N78" s="34"/>
      <c r="O78" s="34">
        <v>18</v>
      </c>
      <c r="P78" s="34"/>
      <c r="Q78" s="34">
        <v>18</v>
      </c>
      <c r="R78" s="34"/>
      <c r="S78" s="34">
        <v>18</v>
      </c>
      <c r="T78" s="34"/>
      <c r="U78" s="34">
        <v>18</v>
      </c>
      <c r="V78" s="34"/>
      <c r="W78" s="34">
        <v>18</v>
      </c>
      <c r="X78" s="34"/>
      <c r="Y78" s="34">
        <v>18</v>
      </c>
      <c r="Z78" s="34"/>
      <c r="AA78" s="92">
        <v>18</v>
      </c>
      <c r="AB78" s="25"/>
      <c r="AC78" s="100">
        <v>18</v>
      </c>
      <c r="AD78" s="97"/>
    </row>
    <row r="79" spans="2:42" x14ac:dyDescent="0.2">
      <c r="B79" t="s">
        <v>67</v>
      </c>
      <c r="C79" s="53">
        <v>4</v>
      </c>
      <c r="D79" s="33">
        <v>1</v>
      </c>
      <c r="E79" s="32">
        <v>6</v>
      </c>
      <c r="F79" s="33">
        <v>1</v>
      </c>
      <c r="G79" s="34">
        <v>7</v>
      </c>
      <c r="H79" s="34">
        <v>1</v>
      </c>
      <c r="I79" s="34">
        <v>7</v>
      </c>
      <c r="J79" s="34">
        <v>1</v>
      </c>
      <c r="K79" s="34">
        <v>56</v>
      </c>
      <c r="L79" s="34">
        <v>1</v>
      </c>
      <c r="M79" s="34">
        <v>67</v>
      </c>
      <c r="N79" s="34">
        <v>1</v>
      </c>
      <c r="O79" s="34">
        <v>90</v>
      </c>
      <c r="P79" s="34">
        <v>1</v>
      </c>
      <c r="Q79" s="34">
        <v>121</v>
      </c>
      <c r="R79" s="34">
        <v>1</v>
      </c>
      <c r="S79" s="34">
        <v>186</v>
      </c>
      <c r="T79" s="34">
        <v>2</v>
      </c>
      <c r="U79" s="34">
        <v>246</v>
      </c>
      <c r="V79" s="34">
        <v>2</v>
      </c>
      <c r="W79" s="34">
        <v>326</v>
      </c>
      <c r="X79" s="34">
        <v>2</v>
      </c>
      <c r="Y79" s="34">
        <v>349</v>
      </c>
      <c r="Z79" s="34">
        <v>3</v>
      </c>
      <c r="AA79" s="92">
        <v>390</v>
      </c>
      <c r="AB79" s="25">
        <v>3</v>
      </c>
      <c r="AC79" s="100">
        <v>421</v>
      </c>
      <c r="AD79" s="97">
        <v>4</v>
      </c>
    </row>
    <row r="80" spans="2:42" x14ac:dyDescent="0.2">
      <c r="B80" t="s">
        <v>68</v>
      </c>
      <c r="C80" s="53">
        <v>3</v>
      </c>
      <c r="D80" s="33"/>
      <c r="E80" s="32">
        <v>7</v>
      </c>
      <c r="F80" s="33"/>
      <c r="G80" s="34">
        <v>15</v>
      </c>
      <c r="H80" s="34"/>
      <c r="I80" s="34">
        <v>19</v>
      </c>
      <c r="J80" s="34">
        <v>2</v>
      </c>
      <c r="K80" s="34">
        <v>23</v>
      </c>
      <c r="L80" s="34">
        <v>2</v>
      </c>
      <c r="M80" s="34">
        <v>23</v>
      </c>
      <c r="N80" s="34">
        <v>3</v>
      </c>
      <c r="O80" s="34">
        <v>24</v>
      </c>
      <c r="P80" s="34">
        <v>3</v>
      </c>
      <c r="Q80" s="34">
        <v>24</v>
      </c>
      <c r="R80" s="34">
        <v>3</v>
      </c>
      <c r="S80" s="34">
        <v>25</v>
      </c>
      <c r="T80" s="34">
        <v>3</v>
      </c>
      <c r="U80" s="34">
        <v>25</v>
      </c>
      <c r="V80" s="34">
        <v>3</v>
      </c>
      <c r="W80" s="34">
        <v>25</v>
      </c>
      <c r="X80" s="34">
        <v>3</v>
      </c>
      <c r="Y80" s="34">
        <v>25</v>
      </c>
      <c r="Z80" s="34">
        <v>3</v>
      </c>
      <c r="AA80" s="92">
        <v>25</v>
      </c>
      <c r="AB80" s="25">
        <v>3</v>
      </c>
      <c r="AC80" s="100">
        <v>25</v>
      </c>
      <c r="AD80" s="97">
        <v>3</v>
      </c>
    </row>
    <row r="81" spans="2:42" x14ac:dyDescent="0.2">
      <c r="B81" t="s">
        <v>69</v>
      </c>
      <c r="C81" s="53">
        <v>3</v>
      </c>
      <c r="D81" s="33"/>
      <c r="E81" s="32">
        <v>9</v>
      </c>
      <c r="F81" s="33"/>
      <c r="G81" s="34">
        <v>14</v>
      </c>
      <c r="H81" s="34"/>
      <c r="I81" s="34">
        <v>15</v>
      </c>
      <c r="J81" s="34"/>
      <c r="K81" s="34">
        <v>15</v>
      </c>
      <c r="L81" s="34"/>
      <c r="M81" s="34">
        <v>15</v>
      </c>
      <c r="N81" s="34"/>
      <c r="O81" s="34">
        <v>15</v>
      </c>
      <c r="P81" s="34"/>
      <c r="Q81" s="34">
        <v>17</v>
      </c>
      <c r="R81" s="34"/>
      <c r="S81" s="34">
        <v>18</v>
      </c>
      <c r="T81" s="34"/>
      <c r="U81" s="34">
        <v>18</v>
      </c>
      <c r="V81" s="34"/>
      <c r="W81" s="34">
        <v>18</v>
      </c>
      <c r="X81" s="34"/>
      <c r="Y81" s="34">
        <v>18</v>
      </c>
      <c r="Z81" s="34"/>
      <c r="AA81" s="92">
        <v>18</v>
      </c>
      <c r="AB81" s="25"/>
      <c r="AC81" s="100">
        <v>18</v>
      </c>
      <c r="AD81" s="97"/>
    </row>
    <row r="82" spans="2:42" x14ac:dyDescent="0.2">
      <c r="B82" t="s">
        <v>70</v>
      </c>
      <c r="C82" s="53">
        <v>2</v>
      </c>
      <c r="D82" s="33"/>
      <c r="E82" s="32">
        <v>8</v>
      </c>
      <c r="F82" s="33"/>
      <c r="G82" s="34">
        <v>10</v>
      </c>
      <c r="H82" s="34"/>
      <c r="I82" s="34">
        <v>12</v>
      </c>
      <c r="J82" s="34"/>
      <c r="K82" s="34">
        <v>14</v>
      </c>
      <c r="L82" s="34"/>
      <c r="M82" s="34">
        <v>15</v>
      </c>
      <c r="N82" s="34"/>
      <c r="O82" s="34">
        <v>15</v>
      </c>
      <c r="P82" s="34"/>
      <c r="Q82" s="34">
        <v>15</v>
      </c>
      <c r="R82" s="34"/>
      <c r="S82" s="34">
        <v>15</v>
      </c>
      <c r="T82" s="34"/>
      <c r="U82" s="34">
        <v>15</v>
      </c>
      <c r="V82" s="34"/>
      <c r="W82" s="34">
        <v>15</v>
      </c>
      <c r="X82" s="34"/>
      <c r="Y82" s="34">
        <v>15</v>
      </c>
      <c r="Z82" s="34"/>
      <c r="AA82" s="92">
        <v>15</v>
      </c>
      <c r="AB82" s="25"/>
      <c r="AC82" s="100">
        <v>15</v>
      </c>
      <c r="AD82" s="97"/>
    </row>
    <row r="83" spans="2:42" x14ac:dyDescent="0.2">
      <c r="B83" s="21" t="s">
        <v>71</v>
      </c>
      <c r="C83" s="58">
        <v>1</v>
      </c>
      <c r="D83" s="49"/>
      <c r="E83" s="48">
        <v>1</v>
      </c>
      <c r="F83" s="49"/>
      <c r="G83" s="50">
        <v>1</v>
      </c>
      <c r="H83" s="34"/>
      <c r="I83" s="34"/>
      <c r="J83" s="34"/>
      <c r="K83" s="34">
        <v>8</v>
      </c>
      <c r="L83" s="34"/>
      <c r="M83" s="34">
        <v>22</v>
      </c>
      <c r="N83" s="34"/>
      <c r="O83" s="34">
        <v>24</v>
      </c>
      <c r="P83" s="34"/>
      <c r="Q83" s="34">
        <v>24</v>
      </c>
      <c r="R83" s="34"/>
      <c r="S83" s="34">
        <v>24</v>
      </c>
      <c r="T83" s="34"/>
      <c r="U83" s="34">
        <v>24</v>
      </c>
      <c r="V83" s="34"/>
      <c r="W83" s="34">
        <v>24</v>
      </c>
      <c r="X83" s="34"/>
      <c r="Y83" s="34">
        <v>24</v>
      </c>
      <c r="Z83" s="34"/>
      <c r="AA83" s="92">
        <v>24</v>
      </c>
      <c r="AB83" s="25"/>
      <c r="AC83" s="100">
        <v>24</v>
      </c>
      <c r="AD83" s="97"/>
    </row>
    <row r="84" spans="2:42" x14ac:dyDescent="0.2">
      <c r="B84" s="21" t="s">
        <v>140</v>
      </c>
      <c r="C84" s="58"/>
      <c r="D84" s="49"/>
      <c r="E84" s="48"/>
      <c r="F84" s="49"/>
      <c r="G84" s="50"/>
      <c r="H84" s="34"/>
      <c r="I84" s="34">
        <v>4</v>
      </c>
      <c r="J84" s="34"/>
      <c r="K84" s="34">
        <v>4</v>
      </c>
      <c r="L84" s="34"/>
      <c r="M84" s="34">
        <v>4</v>
      </c>
      <c r="N84" s="34"/>
      <c r="O84" s="34">
        <v>4</v>
      </c>
      <c r="P84" s="34"/>
      <c r="Q84" s="34">
        <v>14</v>
      </c>
      <c r="R84" s="34"/>
      <c r="S84" s="34">
        <v>174</v>
      </c>
      <c r="T84" s="34">
        <v>3</v>
      </c>
      <c r="U84" s="34">
        <v>208</v>
      </c>
      <c r="V84" s="34">
        <v>5</v>
      </c>
      <c r="W84" s="34">
        <v>235</v>
      </c>
      <c r="X84" s="34">
        <v>7</v>
      </c>
      <c r="Y84" s="34">
        <v>249</v>
      </c>
      <c r="Z84" s="34">
        <v>8</v>
      </c>
      <c r="AA84" s="92">
        <v>299</v>
      </c>
      <c r="AB84" s="25">
        <v>11</v>
      </c>
      <c r="AC84" s="100">
        <v>479</v>
      </c>
      <c r="AD84" s="97">
        <v>12</v>
      </c>
      <c r="AN84" s="21"/>
      <c r="AO84" s="21"/>
      <c r="AP84" s="21"/>
    </row>
    <row r="85" spans="2:42" x14ac:dyDescent="0.2">
      <c r="B85" s="21" t="s">
        <v>72</v>
      </c>
      <c r="C85" s="58">
        <v>1</v>
      </c>
      <c r="D85" s="49"/>
      <c r="E85" s="48">
        <v>1</v>
      </c>
      <c r="F85" s="49"/>
      <c r="G85" s="50">
        <v>1</v>
      </c>
      <c r="H85" s="50"/>
      <c r="I85" s="50">
        <v>2</v>
      </c>
      <c r="J85" s="34"/>
      <c r="K85" s="34">
        <v>2</v>
      </c>
      <c r="L85" s="34"/>
      <c r="M85" s="34">
        <v>7</v>
      </c>
      <c r="N85" s="34"/>
      <c r="O85" s="34">
        <v>8</v>
      </c>
      <c r="P85" s="34"/>
      <c r="Q85" s="34">
        <v>8</v>
      </c>
      <c r="R85" s="34"/>
      <c r="S85" s="34">
        <v>8</v>
      </c>
      <c r="T85" s="34"/>
      <c r="U85" s="34">
        <v>8</v>
      </c>
      <c r="V85" s="34"/>
      <c r="W85" s="34">
        <v>8</v>
      </c>
      <c r="X85" s="34"/>
      <c r="Y85" s="34">
        <v>8</v>
      </c>
      <c r="Z85" s="34"/>
      <c r="AA85" s="92">
        <v>8</v>
      </c>
      <c r="AB85" s="25"/>
      <c r="AC85" s="100">
        <v>8</v>
      </c>
      <c r="AD85" s="97"/>
    </row>
    <row r="86" spans="2:42" x14ac:dyDescent="0.2">
      <c r="B86" t="s">
        <v>73</v>
      </c>
      <c r="C86" s="53">
        <v>1</v>
      </c>
      <c r="D86" s="33"/>
      <c r="E86" s="32">
        <v>1</v>
      </c>
      <c r="F86" s="33"/>
      <c r="G86" s="34">
        <v>7</v>
      </c>
      <c r="H86" s="34"/>
      <c r="I86" s="34">
        <v>12</v>
      </c>
      <c r="J86" s="34"/>
      <c r="K86" s="34">
        <v>12</v>
      </c>
      <c r="L86" s="34"/>
      <c r="M86" s="34">
        <v>12</v>
      </c>
      <c r="N86" s="34"/>
      <c r="O86" s="34">
        <v>14</v>
      </c>
      <c r="P86" s="34"/>
      <c r="Q86" s="34">
        <v>16</v>
      </c>
      <c r="R86" s="34"/>
      <c r="S86" s="34">
        <v>17</v>
      </c>
      <c r="T86" s="34"/>
      <c r="U86" s="34">
        <v>17</v>
      </c>
      <c r="V86" s="34"/>
      <c r="W86" s="34">
        <v>17</v>
      </c>
      <c r="X86" s="34"/>
      <c r="Y86" s="34">
        <v>17</v>
      </c>
      <c r="Z86" s="34"/>
      <c r="AA86" s="92">
        <v>17</v>
      </c>
      <c r="AB86" s="25"/>
      <c r="AC86" s="100">
        <v>26</v>
      </c>
      <c r="AD86" s="97"/>
    </row>
    <row r="87" spans="2:42" x14ac:dyDescent="0.2">
      <c r="B87" t="s">
        <v>139</v>
      </c>
      <c r="C87" s="53"/>
      <c r="D87" s="33"/>
      <c r="E87" s="32"/>
      <c r="F87" s="33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>
        <v>1</v>
      </c>
      <c r="R87" s="34"/>
      <c r="S87" s="34">
        <v>3</v>
      </c>
      <c r="T87" s="34"/>
      <c r="U87" s="34">
        <v>11</v>
      </c>
      <c r="V87" s="34">
        <v>1</v>
      </c>
      <c r="W87" s="34">
        <v>11</v>
      </c>
      <c r="X87" s="34">
        <v>1</v>
      </c>
      <c r="Y87" s="34">
        <v>11</v>
      </c>
      <c r="Z87" s="34">
        <v>1</v>
      </c>
      <c r="AA87" s="92">
        <v>11</v>
      </c>
      <c r="AB87" s="25">
        <v>1</v>
      </c>
      <c r="AC87" s="100">
        <v>106</v>
      </c>
      <c r="AD87" s="97">
        <v>2</v>
      </c>
    </row>
    <row r="88" spans="2:42" x14ac:dyDescent="0.2">
      <c r="C88" s="53"/>
      <c r="D88" s="33"/>
      <c r="E88" s="32"/>
      <c r="F88" s="33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92"/>
      <c r="AB88" s="25"/>
      <c r="AC88" s="100"/>
      <c r="AD88" s="97"/>
    </row>
    <row r="89" spans="2:42" x14ac:dyDescent="0.2">
      <c r="C89" s="59"/>
      <c r="D89" s="25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2:42" x14ac:dyDescent="0.2">
      <c r="C90" s="59"/>
      <c r="D90" s="25"/>
      <c r="E90" s="8"/>
      <c r="F90" s="8"/>
      <c r="G90" s="23"/>
      <c r="H90" s="7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2:42" x14ac:dyDescent="0.2">
      <c r="C91" s="59"/>
      <c r="D91" s="25"/>
      <c r="E91" s="8"/>
      <c r="F91" s="8"/>
      <c r="G91" s="23"/>
      <c r="H91" s="7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2:42" x14ac:dyDescent="0.2">
      <c r="C92" s="59"/>
      <c r="D92" s="25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N92" t="s">
        <v>83</v>
      </c>
    </row>
    <row r="93" spans="2:42" x14ac:dyDescent="0.2">
      <c r="C93" s="59"/>
      <c r="D93" s="25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N93" t="s">
        <v>84</v>
      </c>
    </row>
    <row r="94" spans="2:42" x14ac:dyDescent="0.2">
      <c r="C94" s="59"/>
      <c r="D94" s="25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N94" t="s">
        <v>85</v>
      </c>
    </row>
    <row r="95" spans="2:42" x14ac:dyDescent="0.2">
      <c r="C95" s="59"/>
      <c r="D95" s="25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N95" t="s">
        <v>86</v>
      </c>
    </row>
    <row r="96" spans="2:42" x14ac:dyDescent="0.2">
      <c r="AN96" t="s">
        <v>87</v>
      </c>
    </row>
    <row r="97" spans="40:41" x14ac:dyDescent="0.2">
      <c r="AN97" t="s">
        <v>105</v>
      </c>
      <c r="AO97">
        <v>1</v>
      </c>
    </row>
    <row r="98" spans="40:41" x14ac:dyDescent="0.2">
      <c r="AN98" t="s">
        <v>82</v>
      </c>
      <c r="AO98">
        <v>3</v>
      </c>
    </row>
    <row r="99" spans="40:41" x14ac:dyDescent="0.2">
      <c r="AN99" t="s">
        <v>30</v>
      </c>
      <c r="AO99">
        <v>6</v>
      </c>
    </row>
    <row r="100" spans="40:41" x14ac:dyDescent="0.2">
      <c r="AN100" t="s">
        <v>106</v>
      </c>
      <c r="AO100">
        <v>6</v>
      </c>
    </row>
    <row r="101" spans="40:41" x14ac:dyDescent="0.2">
      <c r="AN101" t="s">
        <v>72</v>
      </c>
      <c r="AO101">
        <v>8</v>
      </c>
    </row>
    <row r="102" spans="40:41" x14ac:dyDescent="0.2">
      <c r="AN102" t="s">
        <v>64</v>
      </c>
      <c r="AO102">
        <v>11</v>
      </c>
    </row>
    <row r="103" spans="40:41" x14ac:dyDescent="0.2">
      <c r="AN103" t="s">
        <v>35</v>
      </c>
      <c r="AO103">
        <v>12</v>
      </c>
    </row>
    <row r="104" spans="40:41" x14ac:dyDescent="0.2">
      <c r="AN104" t="s">
        <v>95</v>
      </c>
      <c r="AO104">
        <v>13</v>
      </c>
    </row>
    <row r="105" spans="40:41" x14ac:dyDescent="0.2">
      <c r="AN105" t="s">
        <v>70</v>
      </c>
      <c r="AO105">
        <v>15</v>
      </c>
    </row>
    <row r="106" spans="40:41" x14ac:dyDescent="0.2">
      <c r="AN106" t="s">
        <v>61</v>
      </c>
      <c r="AO106">
        <v>16</v>
      </c>
    </row>
    <row r="107" spans="40:41" x14ac:dyDescent="0.2">
      <c r="AN107" t="s">
        <v>28</v>
      </c>
      <c r="AO107">
        <v>18</v>
      </c>
    </row>
    <row r="108" spans="40:41" x14ac:dyDescent="0.2">
      <c r="AN108" t="s">
        <v>66</v>
      </c>
      <c r="AO108">
        <v>18</v>
      </c>
    </row>
    <row r="109" spans="40:41" x14ac:dyDescent="0.2">
      <c r="AN109" t="s">
        <v>69</v>
      </c>
      <c r="AO109">
        <v>18</v>
      </c>
    </row>
    <row r="110" spans="40:41" x14ac:dyDescent="0.2">
      <c r="AN110" t="s">
        <v>71</v>
      </c>
      <c r="AO110">
        <v>24</v>
      </c>
    </row>
    <row r="111" spans="40:41" x14ac:dyDescent="0.2">
      <c r="AN111" t="s">
        <v>73</v>
      </c>
      <c r="AO111">
        <v>26</v>
      </c>
    </row>
    <row r="112" spans="40:41" x14ac:dyDescent="0.2">
      <c r="AN112" t="s">
        <v>57</v>
      </c>
      <c r="AO112">
        <v>45</v>
      </c>
    </row>
    <row r="113" spans="40:41" x14ac:dyDescent="0.2">
      <c r="AN113" t="s">
        <v>24</v>
      </c>
      <c r="AO113">
        <v>60</v>
      </c>
    </row>
    <row r="114" spans="40:41" x14ac:dyDescent="0.2">
      <c r="AN114" t="s">
        <v>17</v>
      </c>
      <c r="AO114">
        <v>169</v>
      </c>
    </row>
    <row r="115" spans="40:41" x14ac:dyDescent="0.2">
      <c r="AN115" t="s">
        <v>34</v>
      </c>
      <c r="AO115">
        <v>187</v>
      </c>
    </row>
    <row r="116" spans="40:41" x14ac:dyDescent="0.2">
      <c r="AN116" t="s">
        <v>27</v>
      </c>
      <c r="AO116">
        <v>1699</v>
      </c>
    </row>
  </sheetData>
  <sortState ref="AN2:AP120">
    <sortCondition ref="AP27:AP120"/>
  </sortState>
  <mergeCells count="13">
    <mergeCell ref="U11:V11"/>
    <mergeCell ref="W11:X11"/>
    <mergeCell ref="Y11:Z11"/>
    <mergeCell ref="AA11:A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</mergeCells>
  <printOptions horizontalCentered="1" gridLines="1"/>
  <pageMargins left="0.7" right="0.7" top="0.75" bottom="0.75" header="0.3" footer="0.3"/>
  <pageSetup scale="87" fitToHeight="2" orientation="landscape" horizontalDpi="0" verticalDpi="0"/>
  <headerFooter>
    <oddHeader>&amp;C&amp;"Calibri Bold,Bold"&amp;16&amp;K000000Cases and Deaths as of May 30, 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E2D61-059C-9A4B-AEE3-D670EEF5E925}">
  <sheetPr>
    <pageSetUpPr fitToPage="1"/>
  </sheetPr>
  <dimension ref="A1:Q219"/>
  <sheetViews>
    <sheetView zoomScale="90" zoomScaleNormal="90" workbookViewId="0">
      <selection activeCell="A2" sqref="A2:XFD2"/>
    </sheetView>
  </sheetViews>
  <sheetFormatPr baseColWidth="10" defaultRowHeight="16" x14ac:dyDescent="0.2"/>
  <cols>
    <col min="2" max="2" width="7.1640625" style="89" customWidth="1"/>
    <col min="3" max="3" width="13" customWidth="1"/>
    <col min="7" max="7" width="9.33203125" customWidth="1"/>
    <col min="10" max="10" width="9.5" customWidth="1"/>
    <col min="11" max="11" width="9.6640625" customWidth="1"/>
    <col min="15" max="15" width="14.1640625" customWidth="1"/>
  </cols>
  <sheetData>
    <row r="1" spans="1:15" x14ac:dyDescent="0.2">
      <c r="A1" t="s">
        <v>385</v>
      </c>
    </row>
    <row r="2" spans="1:15" s="1" customFormat="1" ht="35" thickBot="1" x14ac:dyDescent="0.25">
      <c r="B2" s="166"/>
      <c r="C2" s="167" t="s">
        <v>375</v>
      </c>
      <c r="D2" s="168" t="s">
        <v>360</v>
      </c>
      <c r="E2" s="168" t="s">
        <v>376</v>
      </c>
      <c r="F2" s="168" t="s">
        <v>361</v>
      </c>
      <c r="G2" s="168" t="s">
        <v>377</v>
      </c>
      <c r="H2" s="168" t="s">
        <v>378</v>
      </c>
      <c r="I2" s="168" t="s">
        <v>379</v>
      </c>
      <c r="J2" s="168" t="s">
        <v>380</v>
      </c>
      <c r="K2" s="168" t="s">
        <v>382</v>
      </c>
      <c r="L2" s="168" t="s">
        <v>381</v>
      </c>
      <c r="M2" s="168" t="s">
        <v>383</v>
      </c>
      <c r="N2" s="168" t="s">
        <v>384</v>
      </c>
      <c r="O2" s="169" t="s">
        <v>372</v>
      </c>
    </row>
    <row r="3" spans="1:15" x14ac:dyDescent="0.2">
      <c r="B3" s="89">
        <v>202</v>
      </c>
      <c r="C3" t="s">
        <v>348</v>
      </c>
      <c r="D3">
        <v>20</v>
      </c>
      <c r="H3">
        <v>19</v>
      </c>
      <c r="I3">
        <v>1</v>
      </c>
      <c r="K3">
        <v>3</v>
      </c>
      <c r="M3" s="78">
        <v>25501</v>
      </c>
      <c r="N3" s="78">
        <v>3502</v>
      </c>
      <c r="O3" s="78">
        <v>7282288</v>
      </c>
    </row>
    <row r="4" spans="1:15" x14ac:dyDescent="0.2">
      <c r="B4" s="89">
        <v>161</v>
      </c>
      <c r="C4" t="s">
        <v>342</v>
      </c>
      <c r="D4">
        <v>420</v>
      </c>
      <c r="E4">
        <v>3</v>
      </c>
      <c r="H4">
        <v>365</v>
      </c>
      <c r="I4">
        <v>55</v>
      </c>
      <c r="K4">
        <v>4</v>
      </c>
      <c r="M4" s="78">
        <v>275000</v>
      </c>
      <c r="N4" s="78">
        <v>2824</v>
      </c>
      <c r="O4" s="78">
        <v>97396784</v>
      </c>
    </row>
    <row r="5" spans="1:15" x14ac:dyDescent="0.2">
      <c r="B5" s="89">
        <v>165</v>
      </c>
      <c r="C5" t="s">
        <v>343</v>
      </c>
      <c r="D5">
        <v>350</v>
      </c>
      <c r="E5">
        <v>2</v>
      </c>
      <c r="F5">
        <v>6</v>
      </c>
      <c r="H5">
        <v>290</v>
      </c>
      <c r="I5">
        <v>54</v>
      </c>
      <c r="K5">
        <v>6</v>
      </c>
      <c r="L5">
        <v>0.1</v>
      </c>
      <c r="M5" s="78">
        <v>110526</v>
      </c>
      <c r="N5" s="78">
        <v>2030</v>
      </c>
      <c r="O5" s="78">
        <v>54434449</v>
      </c>
    </row>
    <row r="6" spans="1:15" x14ac:dyDescent="0.2">
      <c r="B6" s="89">
        <v>190</v>
      </c>
      <c r="C6" s="173" t="s">
        <v>356</v>
      </c>
      <c r="D6">
        <v>62</v>
      </c>
      <c r="E6">
        <v>23</v>
      </c>
      <c r="H6">
        <v>11</v>
      </c>
      <c r="I6">
        <v>51</v>
      </c>
      <c r="K6">
        <v>7</v>
      </c>
      <c r="M6" s="78">
        <v>10000</v>
      </c>
      <c r="N6" s="78">
        <v>1116</v>
      </c>
      <c r="O6" s="78">
        <v>8957444</v>
      </c>
    </row>
    <row r="7" spans="1:15" x14ac:dyDescent="0.2">
      <c r="B7" s="89">
        <v>158</v>
      </c>
      <c r="C7" t="s">
        <v>335</v>
      </c>
      <c r="D7">
        <v>509</v>
      </c>
      <c r="F7">
        <v>21</v>
      </c>
      <c r="H7">
        <v>183</v>
      </c>
      <c r="I7">
        <v>305</v>
      </c>
      <c r="J7">
        <v>7</v>
      </c>
      <c r="K7">
        <v>9</v>
      </c>
      <c r="L7">
        <v>0.4</v>
      </c>
      <c r="O7" s="78">
        <v>59830376</v>
      </c>
    </row>
    <row r="8" spans="1:15" x14ac:dyDescent="0.2">
      <c r="B8" s="89">
        <v>173</v>
      </c>
      <c r="C8" t="s">
        <v>339</v>
      </c>
      <c r="D8">
        <v>225</v>
      </c>
      <c r="H8">
        <v>143</v>
      </c>
      <c r="I8">
        <v>82</v>
      </c>
      <c r="J8">
        <v>1</v>
      </c>
      <c r="K8">
        <v>13</v>
      </c>
      <c r="M8" s="78">
        <v>58499</v>
      </c>
      <c r="N8" s="78">
        <v>3496</v>
      </c>
      <c r="O8" s="78">
        <v>16733787</v>
      </c>
    </row>
    <row r="9" spans="1:15" x14ac:dyDescent="0.2">
      <c r="B9" s="89">
        <v>210</v>
      </c>
      <c r="C9" t="s">
        <v>334</v>
      </c>
      <c r="D9">
        <v>10</v>
      </c>
      <c r="F9">
        <v>1</v>
      </c>
      <c r="H9">
        <v>8</v>
      </c>
      <c r="I9">
        <v>1</v>
      </c>
      <c r="K9">
        <v>17</v>
      </c>
      <c r="L9">
        <v>2</v>
      </c>
      <c r="O9" s="78">
        <v>598199</v>
      </c>
    </row>
    <row r="10" spans="1:15" x14ac:dyDescent="0.2">
      <c r="B10" s="89">
        <v>199</v>
      </c>
      <c r="C10" s="173" t="s">
        <v>322</v>
      </c>
      <c r="D10">
        <v>24</v>
      </c>
      <c r="H10">
        <v>24</v>
      </c>
      <c r="I10">
        <v>0</v>
      </c>
      <c r="K10">
        <v>18</v>
      </c>
      <c r="M10" s="78">
        <v>1568</v>
      </c>
      <c r="N10" s="78">
        <v>1188</v>
      </c>
      <c r="O10" s="78">
        <v>1319988</v>
      </c>
    </row>
    <row r="11" spans="1:15" x14ac:dyDescent="0.2">
      <c r="B11" s="89">
        <v>160</v>
      </c>
      <c r="C11" s="173" t="s">
        <v>320</v>
      </c>
      <c r="D11">
        <v>458</v>
      </c>
      <c r="F11">
        <v>7</v>
      </c>
      <c r="H11">
        <v>440</v>
      </c>
      <c r="I11">
        <v>11</v>
      </c>
      <c r="K11">
        <v>19</v>
      </c>
      <c r="L11">
        <v>0.3</v>
      </c>
      <c r="M11" s="78">
        <v>80499</v>
      </c>
      <c r="N11" s="78">
        <v>3380</v>
      </c>
      <c r="O11" s="78">
        <v>23819790</v>
      </c>
    </row>
    <row r="12" spans="1:15" x14ac:dyDescent="0.2">
      <c r="B12" s="89">
        <v>142</v>
      </c>
      <c r="C12" s="173" t="s">
        <v>344</v>
      </c>
      <c r="D12" s="78">
        <v>1115</v>
      </c>
      <c r="E12">
        <v>12</v>
      </c>
      <c r="F12">
        <v>2</v>
      </c>
      <c r="G12">
        <v>1</v>
      </c>
      <c r="H12">
        <v>982</v>
      </c>
      <c r="I12">
        <v>131</v>
      </c>
      <c r="K12">
        <v>24</v>
      </c>
      <c r="L12">
        <v>0.04</v>
      </c>
      <c r="M12" s="78">
        <v>260465</v>
      </c>
      <c r="N12" s="78">
        <v>5684</v>
      </c>
      <c r="O12" s="78">
        <v>45820261</v>
      </c>
    </row>
    <row r="13" spans="1:15" x14ac:dyDescent="0.2">
      <c r="B13" s="89">
        <v>145</v>
      </c>
      <c r="C13" t="s">
        <v>354</v>
      </c>
      <c r="D13">
        <v>932</v>
      </c>
      <c r="E13">
        <v>16</v>
      </c>
      <c r="F13">
        <v>40</v>
      </c>
      <c r="G13">
        <v>1</v>
      </c>
      <c r="H13">
        <v>242</v>
      </c>
      <c r="I13">
        <v>650</v>
      </c>
      <c r="J13">
        <v>15</v>
      </c>
      <c r="K13">
        <v>28</v>
      </c>
      <c r="L13">
        <v>1</v>
      </c>
      <c r="M13" s="78">
        <v>10000</v>
      </c>
      <c r="N13">
        <v>304</v>
      </c>
      <c r="O13" s="78">
        <v>32922623</v>
      </c>
    </row>
    <row r="14" spans="1:15" x14ac:dyDescent="0.2">
      <c r="B14" s="89">
        <v>162</v>
      </c>
      <c r="C14" t="s">
        <v>355</v>
      </c>
      <c r="D14">
        <v>361</v>
      </c>
      <c r="F14">
        <v>1</v>
      </c>
      <c r="H14">
        <v>279</v>
      </c>
      <c r="I14">
        <v>81</v>
      </c>
      <c r="K14">
        <v>30</v>
      </c>
      <c r="L14">
        <v>0.08</v>
      </c>
      <c r="M14" s="78">
        <v>13105</v>
      </c>
      <c r="N14" s="78">
        <v>1100</v>
      </c>
      <c r="O14" s="78">
        <v>11910554</v>
      </c>
    </row>
    <row r="15" spans="1:15" x14ac:dyDescent="0.2">
      <c r="B15" s="89">
        <v>197</v>
      </c>
      <c r="C15" s="173" t="s">
        <v>319</v>
      </c>
      <c r="D15">
        <v>27</v>
      </c>
      <c r="H15">
        <v>18</v>
      </c>
      <c r="I15">
        <v>9</v>
      </c>
      <c r="K15">
        <v>30</v>
      </c>
      <c r="M15" s="78">
        <v>4000</v>
      </c>
      <c r="N15" s="78">
        <v>4460</v>
      </c>
      <c r="O15" s="78">
        <v>896882</v>
      </c>
    </row>
    <row r="16" spans="1:15" x14ac:dyDescent="0.2">
      <c r="B16" s="89">
        <v>156</v>
      </c>
      <c r="C16" t="s">
        <v>347</v>
      </c>
      <c r="D16">
        <v>650</v>
      </c>
      <c r="E16">
        <v>23</v>
      </c>
      <c r="F16">
        <v>38</v>
      </c>
      <c r="G16">
        <v>2</v>
      </c>
      <c r="H16">
        <v>200</v>
      </c>
      <c r="I16">
        <v>412</v>
      </c>
      <c r="K16">
        <v>37</v>
      </c>
      <c r="L16">
        <v>2</v>
      </c>
      <c r="O16" s="78">
        <v>17525621</v>
      </c>
    </row>
    <row r="17" spans="2:15" x14ac:dyDescent="0.2">
      <c r="B17" s="89">
        <v>141</v>
      </c>
      <c r="C17" t="s">
        <v>312</v>
      </c>
      <c r="D17" s="78">
        <v>1124</v>
      </c>
      <c r="F17">
        <v>69</v>
      </c>
      <c r="H17" s="78">
        <v>1025</v>
      </c>
      <c r="I17">
        <v>30</v>
      </c>
      <c r="K17">
        <v>46</v>
      </c>
      <c r="L17">
        <v>3</v>
      </c>
      <c r="M17" s="78">
        <v>9052</v>
      </c>
      <c r="N17">
        <v>373</v>
      </c>
      <c r="O17" s="78">
        <v>24252528</v>
      </c>
    </row>
    <row r="18" spans="2:15" x14ac:dyDescent="0.2">
      <c r="B18" s="89">
        <v>106</v>
      </c>
      <c r="C18" t="s">
        <v>305</v>
      </c>
      <c r="D18" s="78">
        <v>3291</v>
      </c>
      <c r="E18">
        <v>9</v>
      </c>
      <c r="F18">
        <v>58</v>
      </c>
      <c r="H18" s="78">
        <v>3109</v>
      </c>
      <c r="I18">
        <v>124</v>
      </c>
      <c r="J18">
        <v>1</v>
      </c>
      <c r="K18">
        <v>47</v>
      </c>
      <c r="L18">
        <v>0.8</v>
      </c>
      <c r="M18" s="78">
        <v>685316</v>
      </c>
      <c r="N18" s="78">
        <v>9817</v>
      </c>
      <c r="O18" s="78">
        <v>69812168</v>
      </c>
    </row>
    <row r="19" spans="2:15" x14ac:dyDescent="0.2">
      <c r="B19" s="89">
        <v>143</v>
      </c>
      <c r="C19" t="s">
        <v>309</v>
      </c>
      <c r="D19" s="78">
        <v>1086</v>
      </c>
      <c r="F19">
        <v>53</v>
      </c>
      <c r="H19">
        <v>920</v>
      </c>
      <c r="I19">
        <v>113</v>
      </c>
      <c r="K19">
        <v>52</v>
      </c>
      <c r="L19">
        <v>3</v>
      </c>
      <c r="O19" s="78">
        <v>20935989</v>
      </c>
    </row>
    <row r="20" spans="2:15" x14ac:dyDescent="0.2">
      <c r="B20" s="89">
        <v>132</v>
      </c>
      <c r="C20" t="s">
        <v>345</v>
      </c>
      <c r="D20" s="78">
        <v>1669</v>
      </c>
      <c r="E20">
        <v>53</v>
      </c>
      <c r="F20">
        <v>11</v>
      </c>
      <c r="H20">
        <v>593</v>
      </c>
      <c r="I20" s="78">
        <v>1065</v>
      </c>
      <c r="K20">
        <v>53</v>
      </c>
      <c r="L20">
        <v>0.4</v>
      </c>
      <c r="M20" s="78">
        <v>52422</v>
      </c>
      <c r="N20" s="78">
        <v>1675</v>
      </c>
      <c r="O20" s="78">
        <v>31305140</v>
      </c>
    </row>
    <row r="21" spans="2:15" x14ac:dyDescent="0.2">
      <c r="B21" s="89">
        <v>131</v>
      </c>
      <c r="C21" t="s">
        <v>350</v>
      </c>
      <c r="D21" s="78">
        <v>1681</v>
      </c>
      <c r="E21">
        <v>7</v>
      </c>
      <c r="F21">
        <v>479</v>
      </c>
      <c r="G21">
        <v>5</v>
      </c>
      <c r="H21">
        <v>797</v>
      </c>
      <c r="I21">
        <v>405</v>
      </c>
      <c r="K21">
        <v>56</v>
      </c>
      <c r="L21">
        <v>16</v>
      </c>
      <c r="M21">
        <v>120</v>
      </c>
      <c r="N21">
        <v>4</v>
      </c>
      <c r="O21" s="78">
        <v>29865309</v>
      </c>
    </row>
    <row r="22" spans="2:15" x14ac:dyDescent="0.2">
      <c r="B22" s="89">
        <v>146</v>
      </c>
      <c r="C22" t="s">
        <v>318</v>
      </c>
      <c r="D22">
        <v>915</v>
      </c>
      <c r="F22">
        <v>75</v>
      </c>
      <c r="H22">
        <v>810</v>
      </c>
      <c r="I22">
        <v>30</v>
      </c>
      <c r="K22">
        <v>56</v>
      </c>
      <c r="L22">
        <v>5</v>
      </c>
      <c r="O22" s="78">
        <v>16452449</v>
      </c>
    </row>
    <row r="23" spans="2:15" x14ac:dyDescent="0.2">
      <c r="B23" s="89">
        <v>26</v>
      </c>
      <c r="C23" t="s">
        <v>300</v>
      </c>
      <c r="D23" s="78">
        <v>83830</v>
      </c>
      <c r="E23">
        <v>46</v>
      </c>
      <c r="F23" s="78">
        <v>4634</v>
      </c>
      <c r="H23" s="78">
        <v>78908</v>
      </c>
      <c r="I23">
        <v>288</v>
      </c>
      <c r="J23">
        <v>6</v>
      </c>
      <c r="K23">
        <v>58</v>
      </c>
      <c r="L23">
        <v>3</v>
      </c>
      <c r="M23" s="78">
        <v>90410000</v>
      </c>
      <c r="N23" s="78">
        <v>62814</v>
      </c>
      <c r="O23" s="78">
        <v>1439323776</v>
      </c>
    </row>
    <row r="24" spans="2:15" x14ac:dyDescent="0.2">
      <c r="B24" s="89">
        <v>195</v>
      </c>
      <c r="C24" s="173" t="s">
        <v>295</v>
      </c>
      <c r="D24">
        <v>46</v>
      </c>
      <c r="H24">
        <v>46</v>
      </c>
      <c r="I24">
        <v>0</v>
      </c>
      <c r="K24">
        <v>71</v>
      </c>
      <c r="M24" s="78">
        <v>4071</v>
      </c>
      <c r="N24" s="78">
        <v>6264</v>
      </c>
      <c r="O24" s="78">
        <v>649903</v>
      </c>
    </row>
    <row r="25" spans="2:15" x14ac:dyDescent="0.2">
      <c r="B25" s="89">
        <v>172</v>
      </c>
      <c r="C25" t="s">
        <v>332</v>
      </c>
      <c r="D25">
        <v>263</v>
      </c>
      <c r="H25">
        <v>189</v>
      </c>
      <c r="I25">
        <v>74</v>
      </c>
      <c r="K25">
        <v>74</v>
      </c>
      <c r="O25" s="78">
        <v>3549565</v>
      </c>
    </row>
    <row r="26" spans="2:15" x14ac:dyDescent="0.2">
      <c r="B26" s="89">
        <v>201</v>
      </c>
      <c r="C26" s="173" t="s">
        <v>297</v>
      </c>
      <c r="D26">
        <v>22</v>
      </c>
      <c r="H26">
        <v>22</v>
      </c>
      <c r="I26">
        <v>0</v>
      </c>
      <c r="K26">
        <v>77</v>
      </c>
      <c r="M26" s="78">
        <v>10119</v>
      </c>
      <c r="N26" s="78">
        <v>35421</v>
      </c>
      <c r="O26" s="78">
        <v>285680</v>
      </c>
    </row>
    <row r="27" spans="2:15" x14ac:dyDescent="0.2">
      <c r="B27" s="89">
        <v>169</v>
      </c>
      <c r="C27" t="s">
        <v>328</v>
      </c>
      <c r="D27">
        <v>288</v>
      </c>
      <c r="H27">
        <v>218</v>
      </c>
      <c r="I27">
        <v>70</v>
      </c>
      <c r="J27">
        <v>9</v>
      </c>
      <c r="K27">
        <v>88</v>
      </c>
      <c r="M27" s="78">
        <v>33128</v>
      </c>
      <c r="N27" s="78">
        <v>10095</v>
      </c>
      <c r="O27" s="78">
        <v>3281612</v>
      </c>
    </row>
    <row r="28" spans="2:15" x14ac:dyDescent="0.2">
      <c r="B28" s="89">
        <v>85</v>
      </c>
      <c r="C28" t="s">
        <v>331</v>
      </c>
      <c r="D28" s="78">
        <v>8831</v>
      </c>
      <c r="E28">
        <v>30</v>
      </c>
      <c r="F28">
        <v>204</v>
      </c>
      <c r="H28" s="78">
        <v>5510</v>
      </c>
      <c r="I28" s="78">
        <v>3117</v>
      </c>
      <c r="K28">
        <v>98</v>
      </c>
      <c r="L28">
        <v>2</v>
      </c>
      <c r="O28" s="78">
        <v>89712507</v>
      </c>
    </row>
    <row r="29" spans="2:15" x14ac:dyDescent="0.2">
      <c r="B29" s="89">
        <v>149</v>
      </c>
      <c r="C29" s="173" t="s">
        <v>317</v>
      </c>
      <c r="D29">
        <v>853</v>
      </c>
      <c r="F29">
        <v>17</v>
      </c>
      <c r="H29">
        <v>587</v>
      </c>
      <c r="I29">
        <v>249</v>
      </c>
      <c r="J29">
        <v>2</v>
      </c>
      <c r="K29">
        <v>103</v>
      </c>
      <c r="L29">
        <v>2</v>
      </c>
      <c r="M29" s="78">
        <v>40389</v>
      </c>
      <c r="N29" s="78">
        <v>4872</v>
      </c>
      <c r="O29" s="78">
        <v>8290203</v>
      </c>
    </row>
    <row r="30" spans="2:15" x14ac:dyDescent="0.2">
      <c r="B30" s="89">
        <v>179</v>
      </c>
      <c r="C30" s="173" t="s">
        <v>289</v>
      </c>
      <c r="D30">
        <v>147</v>
      </c>
      <c r="F30">
        <v>8</v>
      </c>
      <c r="H30">
        <v>128</v>
      </c>
      <c r="I30">
        <v>11</v>
      </c>
      <c r="K30">
        <v>105</v>
      </c>
      <c r="L30">
        <v>6</v>
      </c>
      <c r="M30" s="78">
        <v>6500</v>
      </c>
      <c r="N30" s="78">
        <v>4644</v>
      </c>
      <c r="O30" s="78">
        <v>1399802</v>
      </c>
    </row>
    <row r="31" spans="2:15" x14ac:dyDescent="0.2">
      <c r="B31" s="89">
        <v>138</v>
      </c>
      <c r="C31" t="s">
        <v>301</v>
      </c>
      <c r="D31" s="78">
        <v>1168</v>
      </c>
      <c r="E31">
        <v>14</v>
      </c>
      <c r="F31">
        <v>11</v>
      </c>
      <c r="H31" s="78">
        <v>1041</v>
      </c>
      <c r="I31">
        <v>116</v>
      </c>
      <c r="J31">
        <v>3</v>
      </c>
      <c r="K31">
        <v>114</v>
      </c>
      <c r="L31">
        <v>1</v>
      </c>
      <c r="M31" s="78">
        <v>565109</v>
      </c>
      <c r="N31" s="78">
        <v>55350</v>
      </c>
      <c r="O31" s="78">
        <v>10209819</v>
      </c>
    </row>
    <row r="32" spans="2:15" x14ac:dyDescent="0.2">
      <c r="B32" s="89">
        <v>170</v>
      </c>
      <c r="C32" t="s">
        <v>337</v>
      </c>
      <c r="D32">
        <v>277</v>
      </c>
      <c r="F32">
        <v>6</v>
      </c>
      <c r="H32">
        <v>60</v>
      </c>
      <c r="I32">
        <v>211</v>
      </c>
      <c r="K32">
        <v>114</v>
      </c>
      <c r="L32">
        <v>2</v>
      </c>
      <c r="M32" s="78">
        <v>4515</v>
      </c>
      <c r="N32" s="78">
        <v>1865</v>
      </c>
      <c r="O32" s="78">
        <v>2420519</v>
      </c>
    </row>
    <row r="33" spans="2:15" x14ac:dyDescent="0.2">
      <c r="B33" s="89">
        <v>187</v>
      </c>
      <c r="C33" t="s">
        <v>330</v>
      </c>
      <c r="D33">
        <v>93</v>
      </c>
      <c r="E33">
        <v>1</v>
      </c>
      <c r="H33">
        <v>85</v>
      </c>
      <c r="I33">
        <v>8</v>
      </c>
      <c r="K33">
        <v>120</v>
      </c>
      <c r="M33" s="78">
        <v>41428</v>
      </c>
      <c r="N33" s="78">
        <v>53652</v>
      </c>
      <c r="O33" s="78">
        <v>772164</v>
      </c>
    </row>
    <row r="34" spans="2:15" x14ac:dyDescent="0.2">
      <c r="B34" s="89">
        <v>74</v>
      </c>
      <c r="C34" t="s">
        <v>349</v>
      </c>
      <c r="D34" s="78">
        <v>13968</v>
      </c>
      <c r="E34">
        <v>720</v>
      </c>
      <c r="F34">
        <v>223</v>
      </c>
      <c r="G34">
        <v>14</v>
      </c>
      <c r="H34" s="78">
        <v>6216</v>
      </c>
      <c r="I34" s="78">
        <v>7529</v>
      </c>
      <c r="J34">
        <v>66</v>
      </c>
      <c r="K34">
        <v>121</v>
      </c>
      <c r="L34">
        <v>2</v>
      </c>
      <c r="M34" s="78">
        <v>382339</v>
      </c>
      <c r="N34" s="78">
        <v>3321</v>
      </c>
      <c r="O34" s="78">
        <v>115130088</v>
      </c>
    </row>
    <row r="35" spans="2:15" x14ac:dyDescent="0.2">
      <c r="B35" s="89">
        <v>194</v>
      </c>
      <c r="C35" t="s">
        <v>304</v>
      </c>
      <c r="D35">
        <v>48</v>
      </c>
      <c r="F35">
        <v>2</v>
      </c>
      <c r="H35">
        <v>26</v>
      </c>
      <c r="I35">
        <v>20</v>
      </c>
      <c r="K35">
        <v>121</v>
      </c>
      <c r="L35">
        <v>5</v>
      </c>
      <c r="M35" s="78">
        <v>3166</v>
      </c>
      <c r="N35" s="78">
        <v>7953</v>
      </c>
      <c r="O35" s="78">
        <v>398075</v>
      </c>
    </row>
    <row r="36" spans="2:15" x14ac:dyDescent="0.2">
      <c r="B36" s="89">
        <v>134</v>
      </c>
      <c r="C36" t="s">
        <v>288</v>
      </c>
      <c r="D36" s="78">
        <v>1452</v>
      </c>
      <c r="E36">
        <v>9</v>
      </c>
      <c r="F36">
        <v>50</v>
      </c>
      <c r="H36" s="78">
        <v>1142</v>
      </c>
      <c r="I36">
        <v>260</v>
      </c>
      <c r="J36">
        <v>3</v>
      </c>
      <c r="K36">
        <v>123</v>
      </c>
      <c r="L36">
        <v>4</v>
      </c>
      <c r="M36" s="78">
        <v>89318</v>
      </c>
      <c r="N36" s="78">
        <v>7552</v>
      </c>
      <c r="O36" s="78">
        <v>11826749</v>
      </c>
    </row>
    <row r="37" spans="2:15" x14ac:dyDescent="0.2">
      <c r="B37" s="89">
        <v>115</v>
      </c>
      <c r="C37" t="s">
        <v>311</v>
      </c>
      <c r="D37" s="78">
        <v>2510</v>
      </c>
      <c r="E37">
        <v>7</v>
      </c>
      <c r="F37">
        <v>123</v>
      </c>
      <c r="H37" s="78">
        <v>1911</v>
      </c>
      <c r="I37">
        <v>476</v>
      </c>
      <c r="K37">
        <v>124</v>
      </c>
      <c r="L37">
        <v>6</v>
      </c>
      <c r="M37" s="78">
        <v>21143</v>
      </c>
      <c r="N37" s="78">
        <v>1042</v>
      </c>
      <c r="O37" s="78">
        <v>20283699</v>
      </c>
    </row>
    <row r="38" spans="2:15" x14ac:dyDescent="0.2">
      <c r="B38" s="89">
        <v>111</v>
      </c>
      <c r="C38" s="173" t="s">
        <v>308</v>
      </c>
      <c r="D38" s="78">
        <v>2782</v>
      </c>
      <c r="E38">
        <v>12</v>
      </c>
      <c r="F38">
        <v>11</v>
      </c>
      <c r="H38" s="78">
        <v>2106</v>
      </c>
      <c r="I38">
        <v>665</v>
      </c>
      <c r="J38">
        <v>1</v>
      </c>
      <c r="K38">
        <v>130</v>
      </c>
      <c r="L38">
        <v>0.5</v>
      </c>
      <c r="M38" s="78">
        <v>143673</v>
      </c>
      <c r="N38" s="78">
        <v>6708</v>
      </c>
      <c r="O38" s="78">
        <v>21419425</v>
      </c>
    </row>
    <row r="39" spans="2:15" x14ac:dyDescent="0.2">
      <c r="B39" s="89">
        <v>198</v>
      </c>
      <c r="C39" s="173" t="s">
        <v>284</v>
      </c>
      <c r="D39">
        <v>24</v>
      </c>
      <c r="H39">
        <v>22</v>
      </c>
      <c r="I39">
        <v>2</v>
      </c>
      <c r="K39">
        <v>131</v>
      </c>
      <c r="M39" s="78">
        <v>2934</v>
      </c>
      <c r="N39" s="78">
        <v>15973</v>
      </c>
      <c r="O39" s="78">
        <v>183685</v>
      </c>
    </row>
    <row r="40" spans="2:15" x14ac:dyDescent="0.2">
      <c r="B40" s="89">
        <v>127</v>
      </c>
      <c r="C40" t="s">
        <v>316</v>
      </c>
      <c r="D40" s="78">
        <v>1821</v>
      </c>
      <c r="E40">
        <v>69</v>
      </c>
      <c r="F40">
        <v>5</v>
      </c>
      <c r="H40">
        <v>918</v>
      </c>
      <c r="I40">
        <v>898</v>
      </c>
      <c r="K40">
        <v>140</v>
      </c>
      <c r="L40">
        <v>0.4</v>
      </c>
      <c r="M40" s="78">
        <v>242129</v>
      </c>
      <c r="N40" s="78">
        <v>18667</v>
      </c>
      <c r="O40" s="78">
        <v>12970988</v>
      </c>
    </row>
    <row r="41" spans="2:15" x14ac:dyDescent="0.2">
      <c r="B41" s="89">
        <v>130</v>
      </c>
      <c r="C41" t="s">
        <v>314</v>
      </c>
      <c r="D41" s="78">
        <v>1770</v>
      </c>
      <c r="E41">
        <v>76</v>
      </c>
      <c r="F41">
        <v>35</v>
      </c>
      <c r="G41">
        <v>1</v>
      </c>
      <c r="H41" s="78">
        <v>1036</v>
      </c>
      <c r="I41">
        <v>699</v>
      </c>
      <c r="J41">
        <v>1</v>
      </c>
      <c r="K41">
        <v>146</v>
      </c>
      <c r="L41">
        <v>3</v>
      </c>
      <c r="M41" s="78">
        <v>80527</v>
      </c>
      <c r="N41" s="78">
        <v>6632</v>
      </c>
      <c r="O41" s="78">
        <v>12141530</v>
      </c>
    </row>
    <row r="42" spans="2:15" x14ac:dyDescent="0.2">
      <c r="B42" s="89">
        <v>117</v>
      </c>
      <c r="C42" t="s">
        <v>351</v>
      </c>
      <c r="D42" s="78">
        <v>2434</v>
      </c>
      <c r="F42">
        <v>34</v>
      </c>
      <c r="H42">
        <v>518</v>
      </c>
      <c r="I42" s="78">
        <v>1882</v>
      </c>
      <c r="K42">
        <v>164</v>
      </c>
      <c r="L42">
        <v>2</v>
      </c>
      <c r="M42" s="78">
        <v>118276</v>
      </c>
      <c r="N42" s="78">
        <v>7950</v>
      </c>
      <c r="O42" s="78">
        <v>14876706</v>
      </c>
    </row>
    <row r="43" spans="2:15" x14ac:dyDescent="0.2">
      <c r="B43" s="89">
        <v>196</v>
      </c>
      <c r="C43" s="173" t="s">
        <v>285</v>
      </c>
      <c r="D43">
        <v>29</v>
      </c>
      <c r="F43">
        <v>1</v>
      </c>
      <c r="H43">
        <v>24</v>
      </c>
      <c r="I43">
        <v>4</v>
      </c>
      <c r="K43">
        <v>177</v>
      </c>
      <c r="L43">
        <v>6</v>
      </c>
      <c r="M43" s="78">
        <v>1080</v>
      </c>
      <c r="N43" s="78">
        <v>6580</v>
      </c>
      <c r="O43" s="78">
        <v>164139</v>
      </c>
    </row>
    <row r="44" spans="2:15" x14ac:dyDescent="0.2">
      <c r="B44" s="89">
        <v>103</v>
      </c>
      <c r="C44" t="s">
        <v>346</v>
      </c>
      <c r="D44" s="78">
        <v>3557</v>
      </c>
      <c r="F44">
        <v>94</v>
      </c>
      <c r="H44" s="78">
        <v>1585</v>
      </c>
      <c r="I44" s="78">
        <v>1878</v>
      </c>
      <c r="J44">
        <v>4</v>
      </c>
      <c r="K44">
        <v>186</v>
      </c>
      <c r="L44">
        <v>5</v>
      </c>
      <c r="M44" s="78">
        <v>26602</v>
      </c>
      <c r="N44" s="78">
        <v>1389</v>
      </c>
      <c r="O44" s="78">
        <v>19158578</v>
      </c>
    </row>
    <row r="45" spans="2:15" x14ac:dyDescent="0.2">
      <c r="B45" s="89">
        <v>47</v>
      </c>
      <c r="C45" t="s">
        <v>315</v>
      </c>
      <c r="D45" s="78">
        <v>40532</v>
      </c>
      <c r="E45">
        <v>555</v>
      </c>
      <c r="F45">
        <v>858</v>
      </c>
      <c r="G45">
        <v>2</v>
      </c>
      <c r="H45" s="78">
        <v>17374</v>
      </c>
      <c r="I45" s="78">
        <v>22300</v>
      </c>
      <c r="J45">
        <v>7</v>
      </c>
      <c r="K45">
        <v>196</v>
      </c>
      <c r="L45">
        <v>4</v>
      </c>
      <c r="M45" s="78">
        <v>262579</v>
      </c>
      <c r="N45" s="78">
        <v>1272</v>
      </c>
      <c r="O45" s="78">
        <v>206438279</v>
      </c>
    </row>
    <row r="46" spans="2:15" x14ac:dyDescent="0.2">
      <c r="B46" s="89">
        <v>107</v>
      </c>
      <c r="C46" t="s">
        <v>293</v>
      </c>
      <c r="D46" s="78">
        <v>3178</v>
      </c>
      <c r="F46">
        <v>93</v>
      </c>
      <c r="H46" s="78">
        <v>1521</v>
      </c>
      <c r="I46" s="78">
        <v>1564</v>
      </c>
      <c r="J46">
        <v>2</v>
      </c>
      <c r="K46">
        <v>200</v>
      </c>
      <c r="L46">
        <v>6</v>
      </c>
      <c r="O46" s="78">
        <v>15918419</v>
      </c>
    </row>
    <row r="47" spans="2:15" x14ac:dyDescent="0.2">
      <c r="B47" s="89">
        <v>215</v>
      </c>
      <c r="C47" s="173" t="s">
        <v>254</v>
      </c>
      <c r="D47">
        <v>3</v>
      </c>
      <c r="H47">
        <v>3</v>
      </c>
      <c r="I47">
        <v>0</v>
      </c>
      <c r="K47">
        <v>200</v>
      </c>
      <c r="M47">
        <v>380</v>
      </c>
      <c r="N47" s="78">
        <v>25313</v>
      </c>
      <c r="O47" s="78">
        <v>15012</v>
      </c>
    </row>
    <row r="48" spans="2:15" x14ac:dyDescent="0.2">
      <c r="B48" s="89">
        <v>118</v>
      </c>
      <c r="C48" t="s">
        <v>326</v>
      </c>
      <c r="D48" s="78">
        <v>2258</v>
      </c>
      <c r="F48">
        <v>45</v>
      </c>
      <c r="H48" s="78">
        <v>1175</v>
      </c>
      <c r="I48" s="78">
        <v>1038</v>
      </c>
      <c r="K48">
        <v>202</v>
      </c>
      <c r="L48">
        <v>4</v>
      </c>
      <c r="M48" s="78">
        <v>12044</v>
      </c>
      <c r="N48" s="78">
        <v>1075</v>
      </c>
      <c r="O48" s="78">
        <v>11202270</v>
      </c>
    </row>
    <row r="49" spans="2:15" x14ac:dyDescent="0.2">
      <c r="B49" s="89">
        <v>200</v>
      </c>
      <c r="C49" s="173" t="s">
        <v>257</v>
      </c>
      <c r="D49">
        <v>23</v>
      </c>
      <c r="H49">
        <v>23</v>
      </c>
      <c r="I49">
        <v>0</v>
      </c>
      <c r="K49">
        <v>204</v>
      </c>
      <c r="M49" s="78">
        <v>5465</v>
      </c>
      <c r="N49" s="78">
        <v>48552</v>
      </c>
      <c r="O49" s="78">
        <v>112559</v>
      </c>
    </row>
    <row r="50" spans="2:15" x14ac:dyDescent="0.2">
      <c r="B50" s="89">
        <v>116</v>
      </c>
      <c r="C50" s="173" t="s">
        <v>264</v>
      </c>
      <c r="D50" s="78">
        <v>2495</v>
      </c>
      <c r="E50">
        <v>17</v>
      </c>
      <c r="F50">
        <v>87</v>
      </c>
      <c r="H50" s="78">
        <v>2349</v>
      </c>
      <c r="I50">
        <v>59</v>
      </c>
      <c r="J50">
        <v>1</v>
      </c>
      <c r="K50">
        <v>220</v>
      </c>
      <c r="L50">
        <v>8</v>
      </c>
      <c r="M50" s="78">
        <v>244020</v>
      </c>
      <c r="N50" s="78">
        <v>21545</v>
      </c>
      <c r="O50" s="78">
        <v>11326125</v>
      </c>
    </row>
    <row r="51" spans="2:15" x14ac:dyDescent="0.2">
      <c r="B51" s="89">
        <v>191</v>
      </c>
      <c r="C51" s="173" t="s">
        <v>250</v>
      </c>
      <c r="D51">
        <v>62</v>
      </c>
      <c r="H51">
        <v>60</v>
      </c>
      <c r="I51">
        <v>2</v>
      </c>
      <c r="K51">
        <v>221</v>
      </c>
      <c r="M51" s="78">
        <v>4649</v>
      </c>
      <c r="N51" s="78">
        <v>16543</v>
      </c>
      <c r="O51" s="78">
        <v>281018</v>
      </c>
    </row>
    <row r="52" spans="2:15" x14ac:dyDescent="0.2">
      <c r="B52" s="89">
        <v>128</v>
      </c>
      <c r="C52" t="s">
        <v>306</v>
      </c>
      <c r="D52" s="78">
        <v>1783</v>
      </c>
      <c r="E52">
        <v>15</v>
      </c>
      <c r="F52">
        <v>66</v>
      </c>
      <c r="H52" s="78">
        <v>1313</v>
      </c>
      <c r="I52">
        <v>404</v>
      </c>
      <c r="K52">
        <v>223</v>
      </c>
      <c r="L52">
        <v>8</v>
      </c>
      <c r="O52" s="78">
        <v>7986840</v>
      </c>
    </row>
    <row r="53" spans="2:15" x14ac:dyDescent="0.2">
      <c r="B53" s="89">
        <v>56</v>
      </c>
      <c r="C53" s="173" t="s">
        <v>277</v>
      </c>
      <c r="D53" s="78">
        <v>28786</v>
      </c>
      <c r="F53">
        <v>993</v>
      </c>
      <c r="H53" s="78">
        <v>21567</v>
      </c>
      <c r="I53" s="78">
        <v>6226</v>
      </c>
      <c r="J53">
        <v>64</v>
      </c>
      <c r="K53">
        <v>228</v>
      </c>
      <c r="L53">
        <v>8</v>
      </c>
      <c r="M53" s="78">
        <v>704400</v>
      </c>
      <c r="N53" s="78">
        <v>5571</v>
      </c>
      <c r="O53" s="78">
        <v>126448497</v>
      </c>
    </row>
    <row r="54" spans="2:15" x14ac:dyDescent="0.2">
      <c r="B54" s="89">
        <v>139</v>
      </c>
      <c r="C54" t="s">
        <v>307</v>
      </c>
      <c r="D54" s="78">
        <v>1162</v>
      </c>
      <c r="E54">
        <v>7</v>
      </c>
      <c r="F54">
        <v>72</v>
      </c>
      <c r="G54">
        <v>1</v>
      </c>
      <c r="H54">
        <v>641</v>
      </c>
      <c r="I54">
        <v>449</v>
      </c>
      <c r="K54">
        <v>229</v>
      </c>
      <c r="L54">
        <v>14</v>
      </c>
      <c r="O54" s="78">
        <v>5064710</v>
      </c>
    </row>
    <row r="55" spans="2:15" x14ac:dyDescent="0.2">
      <c r="B55" s="89">
        <v>206</v>
      </c>
      <c r="C55" s="173" t="s">
        <v>256</v>
      </c>
      <c r="D55">
        <v>13</v>
      </c>
      <c r="H55">
        <v>13</v>
      </c>
      <c r="I55">
        <v>0</v>
      </c>
      <c r="K55">
        <v>229</v>
      </c>
      <c r="M55" s="78">
        <v>5666</v>
      </c>
      <c r="N55" s="78">
        <v>99794</v>
      </c>
      <c r="O55" s="78">
        <v>56777</v>
      </c>
    </row>
    <row r="56" spans="2:15" x14ac:dyDescent="0.2">
      <c r="B56" s="89">
        <v>159</v>
      </c>
      <c r="C56" t="s">
        <v>374</v>
      </c>
      <c r="D56">
        <v>505</v>
      </c>
      <c r="E56">
        <v>86</v>
      </c>
      <c r="F56">
        <v>12</v>
      </c>
      <c r="G56">
        <v>3</v>
      </c>
      <c r="H56">
        <v>128</v>
      </c>
      <c r="I56">
        <v>365</v>
      </c>
      <c r="K56">
        <v>236</v>
      </c>
      <c r="L56">
        <v>6</v>
      </c>
      <c r="M56" s="78">
        <v>7463</v>
      </c>
      <c r="N56" s="78">
        <v>3482</v>
      </c>
      <c r="O56" s="78">
        <v>2143387</v>
      </c>
    </row>
    <row r="57" spans="2:15" x14ac:dyDescent="0.2">
      <c r="B57" s="89">
        <v>98</v>
      </c>
      <c r="C57" t="s">
        <v>325</v>
      </c>
      <c r="D57" s="78">
        <v>4481</v>
      </c>
      <c r="E57">
        <v>153</v>
      </c>
      <c r="F57">
        <v>139</v>
      </c>
      <c r="H57" s="78">
        <v>2350</v>
      </c>
      <c r="I57" s="78">
        <v>1992</v>
      </c>
      <c r="J57">
        <v>18</v>
      </c>
      <c r="K57">
        <v>243</v>
      </c>
      <c r="L57">
        <v>8</v>
      </c>
      <c r="M57" s="78">
        <v>76072</v>
      </c>
      <c r="N57" s="78">
        <v>4131</v>
      </c>
      <c r="O57" s="78">
        <v>18413183</v>
      </c>
    </row>
    <row r="58" spans="2:15" x14ac:dyDescent="0.2">
      <c r="B58" s="89">
        <v>203</v>
      </c>
      <c r="C58" s="173" t="s">
        <v>249</v>
      </c>
      <c r="D58">
        <v>18</v>
      </c>
      <c r="H58">
        <v>18</v>
      </c>
      <c r="I58">
        <v>0</v>
      </c>
      <c r="K58">
        <v>250</v>
      </c>
      <c r="M58" s="78">
        <v>1005</v>
      </c>
      <c r="N58" s="78">
        <v>13959</v>
      </c>
      <c r="O58" s="78">
        <v>71998</v>
      </c>
    </row>
    <row r="59" spans="2:15" x14ac:dyDescent="0.2">
      <c r="B59" s="89">
        <v>76</v>
      </c>
      <c r="C59" t="s">
        <v>310</v>
      </c>
      <c r="D59" s="78">
        <v>11385</v>
      </c>
      <c r="F59">
        <v>717</v>
      </c>
      <c r="H59" s="78">
        <v>5890</v>
      </c>
      <c r="I59" s="78">
        <v>4778</v>
      </c>
      <c r="K59">
        <v>259</v>
      </c>
      <c r="L59">
        <v>16</v>
      </c>
      <c r="M59">
        <v>401</v>
      </c>
      <c r="N59">
        <v>9</v>
      </c>
      <c r="O59" s="78">
        <v>43909879</v>
      </c>
    </row>
    <row r="60" spans="2:15" x14ac:dyDescent="0.2">
      <c r="B60" s="89">
        <v>212</v>
      </c>
      <c r="C60" s="173" t="s">
        <v>246</v>
      </c>
      <c r="D60">
        <v>8</v>
      </c>
      <c r="F60">
        <v>1</v>
      </c>
      <c r="H60">
        <v>7</v>
      </c>
      <c r="I60">
        <v>0</v>
      </c>
      <c r="K60">
        <v>265</v>
      </c>
      <c r="L60">
        <v>33</v>
      </c>
      <c r="M60">
        <v>439</v>
      </c>
      <c r="N60" s="78">
        <v>14515</v>
      </c>
      <c r="O60" s="78">
        <v>30245</v>
      </c>
    </row>
    <row r="61" spans="2:15" x14ac:dyDescent="0.2">
      <c r="B61" s="89">
        <v>166</v>
      </c>
      <c r="C61" t="s">
        <v>241</v>
      </c>
      <c r="D61">
        <v>344</v>
      </c>
      <c r="F61">
        <v>10</v>
      </c>
      <c r="H61">
        <v>332</v>
      </c>
      <c r="I61">
        <v>2</v>
      </c>
      <c r="K61">
        <v>270</v>
      </c>
      <c r="L61">
        <v>8</v>
      </c>
      <c r="M61" s="78">
        <v>205285</v>
      </c>
      <c r="N61" s="78">
        <v>161398</v>
      </c>
      <c r="O61" s="78">
        <v>1271916</v>
      </c>
    </row>
    <row r="62" spans="2:15" x14ac:dyDescent="0.2">
      <c r="B62" s="89">
        <v>84</v>
      </c>
      <c r="C62" t="s">
        <v>252</v>
      </c>
      <c r="D62" s="78">
        <v>8897</v>
      </c>
      <c r="E62">
        <v>13</v>
      </c>
      <c r="F62">
        <v>124</v>
      </c>
      <c r="G62">
        <v>1</v>
      </c>
      <c r="H62" s="78">
        <v>8600</v>
      </c>
      <c r="I62">
        <v>173</v>
      </c>
      <c r="J62">
        <v>2</v>
      </c>
      <c r="K62">
        <v>275</v>
      </c>
      <c r="L62">
        <v>4</v>
      </c>
      <c r="M62" s="78">
        <v>937645</v>
      </c>
      <c r="N62" s="78">
        <v>28946</v>
      </c>
      <c r="O62" s="78">
        <v>32392776</v>
      </c>
    </row>
    <row r="63" spans="2:15" x14ac:dyDescent="0.2">
      <c r="B63" s="89">
        <v>73</v>
      </c>
      <c r="C63" t="s">
        <v>251</v>
      </c>
      <c r="D63" s="78">
        <v>14150</v>
      </c>
      <c r="E63">
        <v>58</v>
      </c>
      <c r="F63">
        <v>298</v>
      </c>
      <c r="H63" s="78">
        <v>12890</v>
      </c>
      <c r="I63">
        <v>962</v>
      </c>
      <c r="J63">
        <v>15</v>
      </c>
      <c r="K63">
        <v>276</v>
      </c>
      <c r="L63">
        <v>6</v>
      </c>
      <c r="M63" s="78">
        <v>1522926</v>
      </c>
      <c r="N63" s="78">
        <v>29703</v>
      </c>
      <c r="O63" s="78">
        <v>51272290</v>
      </c>
    </row>
    <row r="64" spans="2:15" x14ac:dyDescent="0.2">
      <c r="B64" s="89">
        <v>150</v>
      </c>
      <c r="C64" s="173" t="s">
        <v>260</v>
      </c>
      <c r="D64">
        <v>837</v>
      </c>
      <c r="E64">
        <v>6</v>
      </c>
      <c r="F64">
        <v>10</v>
      </c>
      <c r="H64">
        <v>711</v>
      </c>
      <c r="I64">
        <v>116</v>
      </c>
      <c r="K64">
        <v>283</v>
      </c>
      <c r="L64">
        <v>3</v>
      </c>
      <c r="M64" s="78">
        <v>35417</v>
      </c>
      <c r="N64" s="78">
        <v>11957</v>
      </c>
      <c r="O64" s="78">
        <v>2962055</v>
      </c>
    </row>
    <row r="65" spans="2:15" x14ac:dyDescent="0.2">
      <c r="B65" s="89">
        <v>140</v>
      </c>
      <c r="C65" t="s">
        <v>263</v>
      </c>
      <c r="D65" s="78">
        <v>1131</v>
      </c>
      <c r="E65">
        <v>14</v>
      </c>
      <c r="F65">
        <v>16</v>
      </c>
      <c r="H65">
        <v>920</v>
      </c>
      <c r="I65">
        <v>195</v>
      </c>
      <c r="J65">
        <v>5</v>
      </c>
      <c r="K65">
        <v>284</v>
      </c>
      <c r="L65">
        <v>4</v>
      </c>
      <c r="M65" s="78">
        <v>201519</v>
      </c>
      <c r="N65" s="78">
        <v>50524</v>
      </c>
      <c r="O65" s="78">
        <v>3988618</v>
      </c>
    </row>
    <row r="66" spans="2:15" x14ac:dyDescent="0.2">
      <c r="B66" s="89">
        <v>154</v>
      </c>
      <c r="C66" t="s">
        <v>333</v>
      </c>
      <c r="D66">
        <v>686</v>
      </c>
      <c r="F66">
        <v>1</v>
      </c>
      <c r="H66">
        <v>52</v>
      </c>
      <c r="I66">
        <v>633</v>
      </c>
      <c r="J66">
        <v>1</v>
      </c>
      <c r="K66">
        <v>291</v>
      </c>
      <c r="L66">
        <v>0.4</v>
      </c>
      <c r="M66" s="78">
        <v>62296</v>
      </c>
      <c r="N66" s="78">
        <v>26458</v>
      </c>
      <c r="O66" s="78">
        <v>2354516</v>
      </c>
    </row>
    <row r="67" spans="2:15" x14ac:dyDescent="0.2">
      <c r="B67" s="89">
        <v>66</v>
      </c>
      <c r="C67" t="s">
        <v>327</v>
      </c>
      <c r="D67" s="78">
        <v>16643</v>
      </c>
      <c r="F67">
        <v>278</v>
      </c>
      <c r="H67" s="78">
        <v>7574</v>
      </c>
      <c r="I67" s="78">
        <v>8791</v>
      </c>
      <c r="J67">
        <v>44</v>
      </c>
      <c r="K67">
        <v>309</v>
      </c>
      <c r="L67">
        <v>5</v>
      </c>
      <c r="M67" s="78">
        <v>261027</v>
      </c>
      <c r="N67" s="78">
        <v>4848</v>
      </c>
      <c r="O67" s="78">
        <v>53842237</v>
      </c>
    </row>
    <row r="68" spans="2:15" x14ac:dyDescent="0.2">
      <c r="B68" s="89">
        <v>133</v>
      </c>
      <c r="C68" t="s">
        <v>230</v>
      </c>
      <c r="D68" s="78">
        <v>1556</v>
      </c>
      <c r="F68">
        <v>22</v>
      </c>
      <c r="H68" s="78">
        <v>1513</v>
      </c>
      <c r="I68">
        <v>21</v>
      </c>
      <c r="K68">
        <v>311</v>
      </c>
      <c r="L68">
        <v>4</v>
      </c>
      <c r="M68" s="78">
        <v>455677</v>
      </c>
      <c r="N68" s="78">
        <v>91097</v>
      </c>
      <c r="O68" s="78">
        <v>5002100</v>
      </c>
    </row>
    <row r="69" spans="2:15" x14ac:dyDescent="0.2">
      <c r="B69" s="89">
        <v>204</v>
      </c>
      <c r="C69" s="173" t="s">
        <v>236</v>
      </c>
      <c r="D69">
        <v>17</v>
      </c>
      <c r="H69">
        <v>15</v>
      </c>
      <c r="I69">
        <v>2</v>
      </c>
      <c r="K69">
        <v>319</v>
      </c>
      <c r="M69">
        <v>948</v>
      </c>
      <c r="N69" s="78">
        <v>17812</v>
      </c>
      <c r="O69" s="78">
        <v>53224</v>
      </c>
    </row>
    <row r="70" spans="2:15" x14ac:dyDescent="0.2">
      <c r="B70" s="89">
        <v>180</v>
      </c>
      <c r="C70" t="s">
        <v>228</v>
      </c>
      <c r="D70">
        <v>141</v>
      </c>
      <c r="F70">
        <v>3</v>
      </c>
      <c r="H70">
        <v>138</v>
      </c>
      <c r="I70">
        <v>0</v>
      </c>
      <c r="K70">
        <v>322</v>
      </c>
      <c r="L70">
        <v>7</v>
      </c>
      <c r="M70" s="78">
        <v>37058</v>
      </c>
      <c r="N70" s="78">
        <v>84654</v>
      </c>
      <c r="O70" s="78">
        <v>437756</v>
      </c>
    </row>
    <row r="71" spans="2:15" x14ac:dyDescent="0.2">
      <c r="B71" s="89">
        <v>82</v>
      </c>
      <c r="C71" s="173" t="s">
        <v>338</v>
      </c>
      <c r="D71" s="78">
        <v>9295</v>
      </c>
      <c r="E71">
        <v>429</v>
      </c>
      <c r="F71">
        <v>85</v>
      </c>
      <c r="G71">
        <v>7</v>
      </c>
      <c r="H71" s="78">
        <v>5579</v>
      </c>
      <c r="I71" s="78">
        <v>3631</v>
      </c>
      <c r="J71">
        <v>89</v>
      </c>
      <c r="K71">
        <v>335</v>
      </c>
      <c r="L71">
        <v>3</v>
      </c>
      <c r="M71" s="78">
        <v>37921</v>
      </c>
      <c r="N71" s="78">
        <v>1367</v>
      </c>
      <c r="O71" s="78">
        <v>27732292</v>
      </c>
    </row>
    <row r="72" spans="2:15" x14ac:dyDescent="0.2">
      <c r="B72" s="89">
        <v>137</v>
      </c>
      <c r="C72" t="s">
        <v>253</v>
      </c>
      <c r="D72" s="78">
        <v>1174</v>
      </c>
      <c r="F72">
        <v>34</v>
      </c>
      <c r="H72">
        <v>947</v>
      </c>
      <c r="I72">
        <v>193</v>
      </c>
      <c r="J72">
        <v>3</v>
      </c>
      <c r="K72">
        <v>338</v>
      </c>
      <c r="L72">
        <v>10</v>
      </c>
      <c r="M72" s="78">
        <v>101060</v>
      </c>
      <c r="N72" s="78">
        <v>29086</v>
      </c>
      <c r="O72" s="78">
        <v>3474562</v>
      </c>
    </row>
    <row r="73" spans="2:15" x14ac:dyDescent="0.2">
      <c r="B73" s="89">
        <v>114</v>
      </c>
      <c r="C73" s="173" t="s">
        <v>272</v>
      </c>
      <c r="D73" s="78">
        <v>2634</v>
      </c>
      <c r="E73">
        <v>128</v>
      </c>
      <c r="F73">
        <v>18</v>
      </c>
      <c r="H73" s="78">
        <v>1495</v>
      </c>
      <c r="I73" s="78">
        <v>1121</v>
      </c>
      <c r="J73">
        <v>40</v>
      </c>
      <c r="K73">
        <v>351</v>
      </c>
      <c r="L73">
        <v>2</v>
      </c>
      <c r="M73" s="78">
        <v>524969</v>
      </c>
      <c r="N73" s="78">
        <v>69986</v>
      </c>
      <c r="O73" s="78">
        <v>7501050</v>
      </c>
    </row>
    <row r="74" spans="2:15" x14ac:dyDescent="0.2">
      <c r="B74" s="89">
        <v>24</v>
      </c>
      <c r="C74" t="s">
        <v>302</v>
      </c>
      <c r="D74" s="78">
        <v>98778</v>
      </c>
      <c r="E74" s="78">
        <v>1492</v>
      </c>
      <c r="F74" s="78">
        <v>4781</v>
      </c>
      <c r="G74">
        <v>67</v>
      </c>
      <c r="H74" s="78">
        <v>56655</v>
      </c>
      <c r="I74" s="78">
        <v>37342</v>
      </c>
      <c r="K74">
        <v>361</v>
      </c>
      <c r="L74">
        <v>17</v>
      </c>
      <c r="M74" s="78">
        <v>1381699</v>
      </c>
      <c r="N74" s="78">
        <v>5048</v>
      </c>
      <c r="O74" s="78">
        <v>273713592</v>
      </c>
    </row>
    <row r="75" spans="2:15" x14ac:dyDescent="0.2">
      <c r="B75" s="89">
        <v>184</v>
      </c>
      <c r="C75" s="173" t="s">
        <v>233</v>
      </c>
      <c r="D75">
        <v>108</v>
      </c>
      <c r="F75">
        <v>7</v>
      </c>
      <c r="H75">
        <v>94</v>
      </c>
      <c r="I75">
        <v>7</v>
      </c>
      <c r="K75">
        <v>376</v>
      </c>
      <c r="L75">
        <v>24</v>
      </c>
      <c r="M75" s="78">
        <v>10140</v>
      </c>
      <c r="N75" s="78">
        <v>35282</v>
      </c>
      <c r="O75" s="78">
        <v>287400</v>
      </c>
    </row>
    <row r="76" spans="2:15" x14ac:dyDescent="0.2">
      <c r="B76" s="89">
        <v>113</v>
      </c>
      <c r="C76" t="s">
        <v>336</v>
      </c>
      <c r="D76" s="78">
        <v>2669</v>
      </c>
      <c r="E76">
        <v>122</v>
      </c>
      <c r="F76">
        <v>60</v>
      </c>
      <c r="G76">
        <v>2</v>
      </c>
      <c r="H76">
        <v>553</v>
      </c>
      <c r="I76" s="78">
        <v>2056</v>
      </c>
      <c r="K76">
        <v>388</v>
      </c>
      <c r="L76">
        <v>9</v>
      </c>
      <c r="M76" s="78">
        <v>47038</v>
      </c>
      <c r="N76" s="78">
        <v>6840</v>
      </c>
      <c r="O76" s="78">
        <v>6877289</v>
      </c>
    </row>
    <row r="77" spans="2:15" x14ac:dyDescent="0.2">
      <c r="B77" s="89">
        <v>121</v>
      </c>
      <c r="C77" t="s">
        <v>239</v>
      </c>
      <c r="D77" s="78">
        <v>2179</v>
      </c>
      <c r="E77">
        <v>38</v>
      </c>
      <c r="F77">
        <v>28</v>
      </c>
      <c r="H77" s="78">
        <v>1577</v>
      </c>
      <c r="I77">
        <v>574</v>
      </c>
      <c r="J77">
        <v>2</v>
      </c>
      <c r="K77">
        <v>399</v>
      </c>
      <c r="L77">
        <v>5</v>
      </c>
      <c r="M77" s="78">
        <v>253475</v>
      </c>
      <c r="N77" s="78">
        <v>46425</v>
      </c>
      <c r="O77" s="78">
        <v>5459829</v>
      </c>
    </row>
    <row r="78" spans="2:15" x14ac:dyDescent="0.2">
      <c r="B78" s="89">
        <v>101</v>
      </c>
      <c r="C78" t="s">
        <v>240</v>
      </c>
      <c r="D78" s="78">
        <v>4193</v>
      </c>
      <c r="E78">
        <v>27</v>
      </c>
      <c r="F78">
        <v>202</v>
      </c>
      <c r="G78">
        <v>1</v>
      </c>
      <c r="H78" s="78">
        <v>1374</v>
      </c>
      <c r="I78" s="78">
        <v>2617</v>
      </c>
      <c r="J78">
        <v>9</v>
      </c>
      <c r="K78">
        <v>402</v>
      </c>
      <c r="L78">
        <v>19</v>
      </c>
      <c r="M78" s="78">
        <v>447685</v>
      </c>
      <c r="N78" s="78">
        <v>42967</v>
      </c>
      <c r="O78" s="78">
        <v>10419334</v>
      </c>
    </row>
    <row r="79" spans="2:15" x14ac:dyDescent="0.2">
      <c r="B79" s="89">
        <v>164</v>
      </c>
      <c r="C79" s="173" t="s">
        <v>329</v>
      </c>
      <c r="D79">
        <v>354</v>
      </c>
      <c r="F79">
        <v>7</v>
      </c>
      <c r="H79">
        <v>328</v>
      </c>
      <c r="I79">
        <v>19</v>
      </c>
      <c r="K79">
        <v>407</v>
      </c>
      <c r="L79">
        <v>8</v>
      </c>
      <c r="O79" s="78">
        <v>870717</v>
      </c>
    </row>
    <row r="80" spans="2:15" x14ac:dyDescent="0.2">
      <c r="B80" s="89">
        <v>209</v>
      </c>
      <c r="C80" s="173" t="s">
        <v>247</v>
      </c>
      <c r="D80">
        <v>11</v>
      </c>
      <c r="H80">
        <v>7</v>
      </c>
      <c r="I80">
        <v>4</v>
      </c>
      <c r="K80">
        <v>419</v>
      </c>
      <c r="M80">
        <v>424</v>
      </c>
      <c r="N80" s="78">
        <v>16159</v>
      </c>
      <c r="O80" s="78">
        <v>26239</v>
      </c>
    </row>
    <row r="81" spans="2:15" x14ac:dyDescent="0.2">
      <c r="B81" s="89">
        <v>163</v>
      </c>
      <c r="C81" t="s">
        <v>274</v>
      </c>
      <c r="D81">
        <v>360</v>
      </c>
      <c r="F81">
        <v>20</v>
      </c>
      <c r="H81">
        <v>180</v>
      </c>
      <c r="I81">
        <v>160</v>
      </c>
      <c r="J81">
        <v>4</v>
      </c>
      <c r="K81">
        <v>458</v>
      </c>
      <c r="L81">
        <v>25</v>
      </c>
      <c r="M81" s="78">
        <v>4188</v>
      </c>
      <c r="N81" s="78">
        <v>5323</v>
      </c>
      <c r="O81" s="78">
        <v>786812</v>
      </c>
    </row>
    <row r="82" spans="2:15" x14ac:dyDescent="0.2">
      <c r="B82" s="89">
        <v>99</v>
      </c>
      <c r="C82" t="s">
        <v>227</v>
      </c>
      <c r="D82" s="78">
        <v>4435</v>
      </c>
      <c r="E82">
        <v>11</v>
      </c>
      <c r="F82">
        <v>596</v>
      </c>
      <c r="H82" s="78">
        <v>3329</v>
      </c>
      <c r="I82">
        <v>510</v>
      </c>
      <c r="J82">
        <v>6</v>
      </c>
      <c r="K82">
        <v>459</v>
      </c>
      <c r="L82">
        <v>62</v>
      </c>
      <c r="M82" s="78">
        <v>319854</v>
      </c>
      <c r="N82" s="78">
        <v>33116</v>
      </c>
      <c r="O82" s="78">
        <v>9658585</v>
      </c>
    </row>
    <row r="83" spans="2:15" x14ac:dyDescent="0.2">
      <c r="B83" s="89">
        <v>192</v>
      </c>
      <c r="C83" s="173" t="s">
        <v>267</v>
      </c>
      <c r="D83">
        <v>52</v>
      </c>
      <c r="H83">
        <v>39</v>
      </c>
      <c r="I83">
        <v>13</v>
      </c>
      <c r="K83">
        <v>469</v>
      </c>
      <c r="M83" s="78">
        <v>1834</v>
      </c>
      <c r="N83" s="78">
        <v>16528</v>
      </c>
      <c r="O83" s="78">
        <v>110964</v>
      </c>
    </row>
    <row r="84" spans="2:15" x14ac:dyDescent="0.2">
      <c r="B84" s="89">
        <v>175</v>
      </c>
      <c r="C84" s="173" t="s">
        <v>224</v>
      </c>
      <c r="D84">
        <v>203</v>
      </c>
      <c r="F84">
        <v>14</v>
      </c>
      <c r="H84">
        <v>176</v>
      </c>
      <c r="I84">
        <v>13</v>
      </c>
      <c r="J84">
        <v>3</v>
      </c>
      <c r="K84">
        <v>507</v>
      </c>
      <c r="L84">
        <v>35</v>
      </c>
      <c r="M84" s="78">
        <v>15235</v>
      </c>
      <c r="N84" s="78">
        <v>38075</v>
      </c>
      <c r="O84" s="78">
        <v>400129</v>
      </c>
    </row>
    <row r="85" spans="2:15" x14ac:dyDescent="0.2">
      <c r="B85" s="89">
        <v>104</v>
      </c>
      <c r="C85" t="s">
        <v>352</v>
      </c>
      <c r="D85" s="78">
        <v>3439</v>
      </c>
      <c r="F85">
        <v>108</v>
      </c>
      <c r="H85" s="78">
        <v>2492</v>
      </c>
      <c r="I85">
        <v>839</v>
      </c>
      <c r="K85">
        <v>519</v>
      </c>
      <c r="L85">
        <v>16</v>
      </c>
      <c r="O85" s="78">
        <v>6629679</v>
      </c>
    </row>
    <row r="86" spans="2:15" x14ac:dyDescent="0.2">
      <c r="B86" s="89">
        <v>70</v>
      </c>
      <c r="C86" t="s">
        <v>324</v>
      </c>
      <c r="D86" s="78">
        <v>14929</v>
      </c>
      <c r="F86">
        <v>138</v>
      </c>
      <c r="H86" s="78">
        <v>8795</v>
      </c>
      <c r="I86" s="78">
        <v>5996</v>
      </c>
      <c r="J86">
        <v>20</v>
      </c>
      <c r="K86">
        <v>525</v>
      </c>
      <c r="L86">
        <v>5</v>
      </c>
      <c r="M86" s="78">
        <v>1491737</v>
      </c>
      <c r="N86" s="78">
        <v>52470</v>
      </c>
      <c r="O86" s="78">
        <v>28430130</v>
      </c>
    </row>
    <row r="87" spans="2:15" x14ac:dyDescent="0.2">
      <c r="B87" s="89">
        <v>91</v>
      </c>
      <c r="C87" t="s">
        <v>262</v>
      </c>
      <c r="D87" s="78">
        <v>6927</v>
      </c>
      <c r="F87">
        <v>42</v>
      </c>
      <c r="H87" s="78">
        <v>6098</v>
      </c>
      <c r="I87">
        <v>787</v>
      </c>
      <c r="J87">
        <v>24</v>
      </c>
      <c r="K87">
        <v>527</v>
      </c>
      <c r="L87">
        <v>3</v>
      </c>
      <c r="M87" s="78">
        <v>14407</v>
      </c>
      <c r="N87" s="78">
        <v>1095</v>
      </c>
      <c r="O87" s="78">
        <v>13153183</v>
      </c>
    </row>
    <row r="88" spans="2:15" x14ac:dyDescent="0.2">
      <c r="B88" s="89">
        <v>63</v>
      </c>
      <c r="C88" t="s">
        <v>261</v>
      </c>
      <c r="D88" s="78">
        <v>20278</v>
      </c>
      <c r="E88">
        <v>633</v>
      </c>
      <c r="F88">
        <v>313</v>
      </c>
      <c r="G88">
        <v>8</v>
      </c>
      <c r="H88" s="78">
        <v>16438</v>
      </c>
      <c r="I88" s="78">
        <v>3527</v>
      </c>
      <c r="J88">
        <v>31</v>
      </c>
      <c r="K88">
        <v>549</v>
      </c>
      <c r="L88">
        <v>8</v>
      </c>
      <c r="M88" s="78">
        <v>1147173</v>
      </c>
      <c r="N88" s="78">
        <v>31056</v>
      </c>
      <c r="O88" s="78">
        <v>36939019</v>
      </c>
    </row>
    <row r="89" spans="2:15" x14ac:dyDescent="0.2">
      <c r="B89" s="89">
        <v>102</v>
      </c>
      <c r="C89" t="s">
        <v>276</v>
      </c>
      <c r="D89" s="78">
        <v>3750</v>
      </c>
      <c r="E89">
        <v>168</v>
      </c>
      <c r="F89">
        <v>51</v>
      </c>
      <c r="G89">
        <v>4</v>
      </c>
      <c r="H89" s="78">
        <v>1692</v>
      </c>
      <c r="I89" s="78">
        <v>2007</v>
      </c>
      <c r="J89">
        <v>27</v>
      </c>
      <c r="K89">
        <v>550</v>
      </c>
      <c r="L89">
        <v>7</v>
      </c>
      <c r="M89" s="78">
        <v>261251</v>
      </c>
      <c r="N89" s="78">
        <v>38289</v>
      </c>
      <c r="O89" s="78">
        <v>6823217</v>
      </c>
    </row>
    <row r="90" spans="2:15" x14ac:dyDescent="0.2">
      <c r="B90" s="89">
        <v>109</v>
      </c>
      <c r="C90" t="s">
        <v>298</v>
      </c>
      <c r="D90" s="78">
        <v>3038</v>
      </c>
      <c r="F90">
        <v>51</v>
      </c>
      <c r="H90">
        <v>756</v>
      </c>
      <c r="I90" s="78">
        <v>2231</v>
      </c>
      <c r="K90">
        <v>550</v>
      </c>
      <c r="L90">
        <v>9</v>
      </c>
      <c r="O90" s="78">
        <v>5526039</v>
      </c>
    </row>
    <row r="91" spans="2:15" x14ac:dyDescent="0.2">
      <c r="B91" s="89">
        <v>72</v>
      </c>
      <c r="C91" t="s">
        <v>238</v>
      </c>
      <c r="D91" s="78">
        <v>14403</v>
      </c>
      <c r="E91">
        <v>453</v>
      </c>
      <c r="F91">
        <v>155</v>
      </c>
      <c r="G91">
        <v>10</v>
      </c>
      <c r="H91" s="78">
        <v>9019</v>
      </c>
      <c r="I91" s="78">
        <v>5229</v>
      </c>
      <c r="J91">
        <v>46</v>
      </c>
      <c r="K91">
        <v>564</v>
      </c>
      <c r="L91">
        <v>6</v>
      </c>
      <c r="M91" s="78">
        <v>3932866</v>
      </c>
      <c r="N91" s="78">
        <v>154114</v>
      </c>
      <c r="O91" s="78">
        <v>25519167</v>
      </c>
    </row>
    <row r="92" spans="2:15" x14ac:dyDescent="0.2">
      <c r="B92" s="89">
        <v>81</v>
      </c>
      <c r="C92" t="s">
        <v>279</v>
      </c>
      <c r="D92" s="78">
        <v>9681</v>
      </c>
      <c r="E92">
        <v>129</v>
      </c>
      <c r="F92">
        <v>191</v>
      </c>
      <c r="G92">
        <v>4</v>
      </c>
      <c r="H92" s="78">
        <v>6409</v>
      </c>
      <c r="I92" s="78">
        <v>3081</v>
      </c>
      <c r="J92">
        <v>49</v>
      </c>
      <c r="K92">
        <v>577</v>
      </c>
      <c r="L92">
        <v>11</v>
      </c>
      <c r="M92" s="78">
        <v>101678</v>
      </c>
      <c r="N92" s="78">
        <v>6063</v>
      </c>
      <c r="O92" s="78">
        <v>16769360</v>
      </c>
    </row>
    <row r="93" spans="2:15" x14ac:dyDescent="0.2">
      <c r="B93" s="89">
        <v>67</v>
      </c>
      <c r="C93" t="s">
        <v>296</v>
      </c>
      <c r="D93" s="78">
        <v>15596</v>
      </c>
      <c r="E93">
        <v>102</v>
      </c>
      <c r="F93">
        <v>96</v>
      </c>
      <c r="G93">
        <v>2</v>
      </c>
      <c r="H93" s="78">
        <v>10178</v>
      </c>
      <c r="I93" s="78">
        <v>5322</v>
      </c>
      <c r="K93">
        <v>590</v>
      </c>
      <c r="L93">
        <v>4</v>
      </c>
      <c r="M93" s="78">
        <v>95105</v>
      </c>
      <c r="N93" s="78">
        <v>3600</v>
      </c>
      <c r="O93" s="78">
        <v>26416469</v>
      </c>
    </row>
    <row r="94" spans="2:15" x14ac:dyDescent="0.2">
      <c r="B94" s="89">
        <v>100</v>
      </c>
      <c r="C94" t="s">
        <v>281</v>
      </c>
      <c r="D94" s="78">
        <v>4328</v>
      </c>
      <c r="F94">
        <v>40</v>
      </c>
      <c r="H94" s="78">
        <v>2679</v>
      </c>
      <c r="I94" s="78">
        <v>1609</v>
      </c>
      <c r="J94">
        <v>12</v>
      </c>
      <c r="K94">
        <v>606</v>
      </c>
      <c r="L94">
        <v>6</v>
      </c>
      <c r="M94" s="78">
        <v>115906</v>
      </c>
      <c r="N94" s="78">
        <v>16237</v>
      </c>
      <c r="O94" s="78">
        <v>7138218</v>
      </c>
    </row>
    <row r="95" spans="2:15" x14ac:dyDescent="0.2">
      <c r="B95" s="89">
        <v>61</v>
      </c>
      <c r="C95" t="s">
        <v>290</v>
      </c>
      <c r="D95" s="78">
        <v>20531</v>
      </c>
      <c r="E95">
        <v>579</v>
      </c>
      <c r="F95">
        <v>116</v>
      </c>
      <c r="G95">
        <v>5</v>
      </c>
      <c r="H95" s="78">
        <v>11105</v>
      </c>
      <c r="I95" s="78">
        <v>9310</v>
      </c>
      <c r="J95">
        <v>138</v>
      </c>
      <c r="K95">
        <v>613</v>
      </c>
      <c r="L95">
        <v>3</v>
      </c>
      <c r="M95" s="78">
        <v>1377915</v>
      </c>
      <c r="N95" s="78">
        <v>41132</v>
      </c>
      <c r="O95" s="78">
        <v>33500117</v>
      </c>
    </row>
    <row r="96" spans="2:15" x14ac:dyDescent="0.2">
      <c r="B96" s="89">
        <v>57</v>
      </c>
      <c r="C96" t="s">
        <v>275</v>
      </c>
      <c r="D96" s="78">
        <v>27357</v>
      </c>
      <c r="E96">
        <v>593</v>
      </c>
      <c r="F96" s="78">
        <v>1155</v>
      </c>
      <c r="G96">
        <v>9</v>
      </c>
      <c r="H96" s="78">
        <v>18088</v>
      </c>
      <c r="I96" s="78">
        <v>8114</v>
      </c>
      <c r="J96">
        <v>64</v>
      </c>
      <c r="K96">
        <v>623</v>
      </c>
      <c r="L96">
        <v>26</v>
      </c>
      <c r="O96" s="78">
        <v>43900083</v>
      </c>
    </row>
    <row r="97" spans="1:17" x14ac:dyDescent="0.2">
      <c r="B97" s="89">
        <v>65</v>
      </c>
      <c r="C97" t="s">
        <v>283</v>
      </c>
      <c r="D97" s="78">
        <v>16708</v>
      </c>
      <c r="F97">
        <v>385</v>
      </c>
      <c r="H97" s="78">
        <v>14539</v>
      </c>
      <c r="I97" s="78">
        <v>1784</v>
      </c>
      <c r="J97">
        <v>30</v>
      </c>
      <c r="K97">
        <v>628</v>
      </c>
      <c r="L97">
        <v>14</v>
      </c>
      <c r="M97" s="78">
        <v>145000</v>
      </c>
      <c r="N97" s="78">
        <v>5454</v>
      </c>
      <c r="O97" s="78">
        <v>26584456</v>
      </c>
      <c r="Q97" s="173"/>
    </row>
    <row r="98" spans="1:17" x14ac:dyDescent="0.2">
      <c r="B98" s="89">
        <v>64</v>
      </c>
      <c r="C98" t="s">
        <v>341</v>
      </c>
      <c r="D98" s="78">
        <v>18613</v>
      </c>
      <c r="E98">
        <v>130</v>
      </c>
      <c r="F98">
        <v>45</v>
      </c>
      <c r="H98" s="78">
        <v>13128</v>
      </c>
      <c r="I98" s="78">
        <v>5440</v>
      </c>
      <c r="K98">
        <v>638</v>
      </c>
      <c r="L98">
        <v>2</v>
      </c>
      <c r="M98" s="78">
        <v>647484</v>
      </c>
      <c r="N98" s="78">
        <v>22197</v>
      </c>
      <c r="O98" s="78">
        <v>29169282</v>
      </c>
      <c r="Q98" s="173"/>
    </row>
    <row r="99" spans="1:17" x14ac:dyDescent="0.2">
      <c r="B99" s="89">
        <v>88</v>
      </c>
      <c r="C99" s="173" t="s">
        <v>321</v>
      </c>
      <c r="D99" s="78">
        <v>7297</v>
      </c>
      <c r="E99">
        <v>37</v>
      </c>
      <c r="F99">
        <v>157</v>
      </c>
      <c r="G99">
        <v>1</v>
      </c>
      <c r="H99" s="78">
        <v>4365</v>
      </c>
      <c r="I99" s="78">
        <v>2775</v>
      </c>
      <c r="K99">
        <v>639</v>
      </c>
      <c r="L99">
        <v>14</v>
      </c>
      <c r="M99" s="78">
        <v>16649</v>
      </c>
      <c r="N99" s="78">
        <v>1459</v>
      </c>
      <c r="O99" s="78">
        <v>11411547</v>
      </c>
    </row>
    <row r="100" spans="1:17" x14ac:dyDescent="0.2">
      <c r="B100" s="89">
        <v>136</v>
      </c>
      <c r="C100" t="s">
        <v>217</v>
      </c>
      <c r="D100" s="78">
        <v>1219</v>
      </c>
      <c r="E100">
        <v>13</v>
      </c>
      <c r="F100">
        <v>31</v>
      </c>
      <c r="H100" s="78">
        <v>1045</v>
      </c>
      <c r="I100">
        <v>143</v>
      </c>
      <c r="J100">
        <v>2</v>
      </c>
      <c r="K100">
        <v>647</v>
      </c>
      <c r="L100">
        <v>16</v>
      </c>
      <c r="M100" s="78">
        <v>191070</v>
      </c>
      <c r="N100" s="78">
        <v>101384</v>
      </c>
      <c r="O100" s="78">
        <v>1884615</v>
      </c>
    </row>
    <row r="101" spans="1:17" x14ac:dyDescent="0.2">
      <c r="B101" s="89">
        <v>214</v>
      </c>
      <c r="C101" s="173" t="s">
        <v>259</v>
      </c>
      <c r="D101">
        <v>4</v>
      </c>
      <c r="H101">
        <v>1</v>
      </c>
      <c r="I101">
        <v>3</v>
      </c>
      <c r="K101">
        <v>691</v>
      </c>
      <c r="O101" s="78">
        <v>5792</v>
      </c>
    </row>
    <row r="102" spans="1:17" x14ac:dyDescent="0.2">
      <c r="B102" s="89">
        <v>129</v>
      </c>
      <c r="C102" t="s">
        <v>340</v>
      </c>
      <c r="D102" s="78">
        <v>1775</v>
      </c>
      <c r="E102">
        <v>88</v>
      </c>
      <c r="F102">
        <v>8</v>
      </c>
      <c r="G102">
        <v>1</v>
      </c>
      <c r="H102">
        <v>75</v>
      </c>
      <c r="I102" s="78">
        <v>1692</v>
      </c>
      <c r="J102">
        <v>13</v>
      </c>
      <c r="K102">
        <v>698</v>
      </c>
      <c r="L102">
        <v>3</v>
      </c>
      <c r="M102" s="78">
        <v>21806</v>
      </c>
      <c r="N102" s="78">
        <v>8572</v>
      </c>
      <c r="O102" s="78">
        <v>2543754</v>
      </c>
    </row>
    <row r="103" spans="1:17" x14ac:dyDescent="0.2">
      <c r="B103" s="89">
        <v>213</v>
      </c>
      <c r="C103" s="173" t="s">
        <v>212</v>
      </c>
      <c r="D103">
        <v>7</v>
      </c>
      <c r="H103">
        <v>6</v>
      </c>
      <c r="I103">
        <v>1</v>
      </c>
      <c r="K103">
        <v>709</v>
      </c>
      <c r="M103" s="78">
        <v>1246</v>
      </c>
      <c r="N103" s="78">
        <v>126126</v>
      </c>
      <c r="O103" s="78">
        <v>9879</v>
      </c>
    </row>
    <row r="104" spans="1:17" x14ac:dyDescent="0.2">
      <c r="B104" s="89">
        <v>171</v>
      </c>
      <c r="C104" s="173" t="s">
        <v>218</v>
      </c>
      <c r="D104">
        <v>269</v>
      </c>
      <c r="F104">
        <v>15</v>
      </c>
      <c r="H104">
        <v>98</v>
      </c>
      <c r="I104">
        <v>156</v>
      </c>
      <c r="J104">
        <v>4</v>
      </c>
      <c r="K104">
        <v>717</v>
      </c>
      <c r="L104">
        <v>40</v>
      </c>
      <c r="M104" s="78">
        <v>12227</v>
      </c>
      <c r="N104" s="78">
        <v>32584</v>
      </c>
      <c r="O104" s="78">
        <v>375244</v>
      </c>
    </row>
    <row r="105" spans="1:17" x14ac:dyDescent="0.2">
      <c r="B105" s="89">
        <v>155</v>
      </c>
      <c r="C105" s="173" t="s">
        <v>219</v>
      </c>
      <c r="D105">
        <v>657</v>
      </c>
      <c r="F105">
        <v>3</v>
      </c>
      <c r="H105">
        <v>558</v>
      </c>
      <c r="I105">
        <v>96</v>
      </c>
      <c r="J105">
        <v>4</v>
      </c>
      <c r="K105">
        <v>733</v>
      </c>
      <c r="L105">
        <v>3</v>
      </c>
      <c r="M105" s="78">
        <v>35419</v>
      </c>
      <c r="N105" s="78">
        <v>39542</v>
      </c>
      <c r="O105" s="78">
        <v>895742</v>
      </c>
    </row>
    <row r="106" spans="1:17" x14ac:dyDescent="0.2">
      <c r="B106" s="89">
        <v>28</v>
      </c>
      <c r="C106" t="s">
        <v>282</v>
      </c>
      <c r="D106" s="78">
        <v>80448</v>
      </c>
      <c r="E106" s="78">
        <v>2036</v>
      </c>
      <c r="F106" s="78">
        <v>1932</v>
      </c>
      <c r="G106">
        <v>35</v>
      </c>
      <c r="H106" s="78">
        <v>26110</v>
      </c>
      <c r="I106" s="78">
        <v>52406</v>
      </c>
      <c r="J106">
        <v>351</v>
      </c>
      <c r="K106">
        <v>734</v>
      </c>
      <c r="L106">
        <v>18</v>
      </c>
      <c r="M106" s="78">
        <v>1299456</v>
      </c>
      <c r="N106" s="78">
        <v>11848</v>
      </c>
      <c r="O106" s="78">
        <v>109674895</v>
      </c>
    </row>
    <row r="107" spans="1:17" x14ac:dyDescent="0.2">
      <c r="B107" s="89">
        <v>124</v>
      </c>
      <c r="C107" t="s">
        <v>214</v>
      </c>
      <c r="D107" s="78">
        <v>2008</v>
      </c>
      <c r="E107">
        <v>7</v>
      </c>
      <c r="F107">
        <v>80</v>
      </c>
      <c r="H107" s="78">
        <v>1616</v>
      </c>
      <c r="I107">
        <v>312</v>
      </c>
      <c r="J107">
        <v>6</v>
      </c>
      <c r="K107">
        <v>738</v>
      </c>
      <c r="L107">
        <v>29</v>
      </c>
      <c r="M107" s="78">
        <v>502690</v>
      </c>
      <c r="N107" s="78">
        <v>184856</v>
      </c>
      <c r="O107" s="78">
        <v>2719357</v>
      </c>
    </row>
    <row r="108" spans="1:17" x14ac:dyDescent="0.2">
      <c r="B108" s="89">
        <v>89</v>
      </c>
      <c r="C108" t="s">
        <v>294</v>
      </c>
      <c r="D108" s="78">
        <v>7192</v>
      </c>
      <c r="E108">
        <v>42</v>
      </c>
      <c r="F108">
        <v>59</v>
      </c>
      <c r="H108" s="78">
        <v>5970</v>
      </c>
      <c r="I108" s="78">
        <v>1163</v>
      </c>
      <c r="K108">
        <v>753</v>
      </c>
      <c r="L108">
        <v>6</v>
      </c>
      <c r="O108" s="78">
        <v>9550428</v>
      </c>
    </row>
    <row r="109" spans="1:17" x14ac:dyDescent="0.2">
      <c r="B109" s="89">
        <v>168</v>
      </c>
      <c r="C109" s="173" t="s">
        <v>245</v>
      </c>
      <c r="D109">
        <v>326</v>
      </c>
      <c r="F109">
        <v>11</v>
      </c>
      <c r="H109">
        <v>91</v>
      </c>
      <c r="I109">
        <v>224</v>
      </c>
      <c r="J109">
        <v>1</v>
      </c>
      <c r="K109">
        <v>828</v>
      </c>
      <c r="L109">
        <v>28</v>
      </c>
      <c r="M109" s="78">
        <v>3935</v>
      </c>
      <c r="N109" s="78">
        <v>10000</v>
      </c>
      <c r="O109" s="78">
        <v>393493</v>
      </c>
    </row>
    <row r="110" spans="1:17" x14ac:dyDescent="0.2">
      <c r="B110" s="89">
        <v>189</v>
      </c>
      <c r="C110" s="173" t="s">
        <v>243</v>
      </c>
      <c r="D110">
        <v>82</v>
      </c>
      <c r="F110">
        <v>3</v>
      </c>
      <c r="H110">
        <v>60</v>
      </c>
      <c r="I110">
        <v>19</v>
      </c>
      <c r="J110">
        <v>1</v>
      </c>
      <c r="K110">
        <v>837</v>
      </c>
      <c r="L110">
        <v>31</v>
      </c>
      <c r="M110" s="78">
        <v>1189</v>
      </c>
      <c r="N110" s="78">
        <v>12135</v>
      </c>
      <c r="O110" s="78">
        <v>97983</v>
      </c>
    </row>
    <row r="111" spans="1:17" x14ac:dyDescent="0.2">
      <c r="B111" s="89">
        <v>144</v>
      </c>
      <c r="C111" t="s">
        <v>208</v>
      </c>
      <c r="D111" s="78">
        <v>1053</v>
      </c>
      <c r="F111">
        <v>19</v>
      </c>
      <c r="H111">
        <v>852</v>
      </c>
      <c r="I111">
        <v>182</v>
      </c>
      <c r="K111">
        <v>872</v>
      </c>
      <c r="L111">
        <v>16</v>
      </c>
      <c r="M111" s="78">
        <v>193712</v>
      </c>
      <c r="N111" s="78">
        <v>160364</v>
      </c>
      <c r="O111" s="78">
        <v>1207950</v>
      </c>
    </row>
    <row r="112" spans="1:17" ht="17" thickBot="1" x14ac:dyDescent="0.25">
      <c r="A112" s="171"/>
      <c r="B112" s="170">
        <v>25</v>
      </c>
      <c r="C112" s="171" t="s">
        <v>287</v>
      </c>
      <c r="D112" s="172">
        <v>92062</v>
      </c>
      <c r="E112" s="171">
        <v>479</v>
      </c>
      <c r="F112" s="172">
        <v>4606</v>
      </c>
      <c r="G112" s="171">
        <v>48</v>
      </c>
      <c r="H112" s="172">
        <v>33831</v>
      </c>
      <c r="I112" s="172">
        <v>53625</v>
      </c>
      <c r="J112" s="171">
        <v>41</v>
      </c>
      <c r="K112" s="171">
        <v>899</v>
      </c>
      <c r="L112" s="171">
        <v>45</v>
      </c>
      <c r="M112" s="172">
        <v>135000</v>
      </c>
      <c r="N112" s="172">
        <v>1318</v>
      </c>
      <c r="O112" s="172">
        <v>102453147</v>
      </c>
    </row>
    <row r="113" spans="2:15" x14ac:dyDescent="0.2">
      <c r="B113" s="89">
        <v>51</v>
      </c>
      <c r="C113" t="s">
        <v>278</v>
      </c>
      <c r="D113" s="78">
        <v>36157</v>
      </c>
      <c r="E113">
        <v>121</v>
      </c>
      <c r="F113" s="78">
        <v>1259</v>
      </c>
      <c r="G113">
        <v>11</v>
      </c>
      <c r="H113" s="78">
        <v>25180</v>
      </c>
      <c r="I113" s="78">
        <v>9718</v>
      </c>
      <c r="J113">
        <v>31</v>
      </c>
      <c r="K113">
        <v>928</v>
      </c>
      <c r="L113">
        <v>32</v>
      </c>
      <c r="M113" s="78">
        <v>86907</v>
      </c>
      <c r="N113" s="78">
        <v>2229</v>
      </c>
      <c r="O113" s="78">
        <v>38980632</v>
      </c>
    </row>
    <row r="114" spans="2:15" x14ac:dyDescent="0.2">
      <c r="B114" s="89">
        <v>97</v>
      </c>
      <c r="C114" t="s">
        <v>313</v>
      </c>
      <c r="D114" s="78">
        <v>4598</v>
      </c>
      <c r="F114">
        <v>59</v>
      </c>
      <c r="H114" s="78">
        <v>1506</v>
      </c>
      <c r="I114" s="78">
        <v>3033</v>
      </c>
      <c r="J114">
        <v>2</v>
      </c>
      <c r="K114">
        <v>951</v>
      </c>
      <c r="L114">
        <v>12</v>
      </c>
      <c r="M114" s="78">
        <v>29202</v>
      </c>
      <c r="N114" s="78">
        <v>6040</v>
      </c>
      <c r="O114" s="78">
        <v>4834996</v>
      </c>
    </row>
    <row r="115" spans="2:15" x14ac:dyDescent="0.2">
      <c r="B115" s="89">
        <v>125</v>
      </c>
      <c r="C115" t="s">
        <v>223</v>
      </c>
      <c r="D115" s="78">
        <v>1954</v>
      </c>
      <c r="F115">
        <v>26</v>
      </c>
      <c r="H115">
        <v>803</v>
      </c>
      <c r="I115" s="78">
        <v>1125</v>
      </c>
      <c r="J115">
        <v>5</v>
      </c>
      <c r="K115">
        <v>992</v>
      </c>
      <c r="L115">
        <v>13</v>
      </c>
      <c r="M115" s="78">
        <v>1500</v>
      </c>
      <c r="N115">
        <v>761</v>
      </c>
      <c r="O115" s="78">
        <v>1970748</v>
      </c>
    </row>
    <row r="116" spans="2:15" x14ac:dyDescent="0.2">
      <c r="B116" s="89">
        <v>122</v>
      </c>
      <c r="C116" t="s">
        <v>209</v>
      </c>
      <c r="D116" s="78">
        <v>2082</v>
      </c>
      <c r="E116">
        <v>16</v>
      </c>
      <c r="F116">
        <v>116</v>
      </c>
      <c r="H116" s="78">
        <v>1678</v>
      </c>
      <c r="I116">
        <v>288</v>
      </c>
      <c r="J116">
        <v>2</v>
      </c>
      <c r="K116" s="78">
        <v>1001</v>
      </c>
      <c r="L116">
        <v>56</v>
      </c>
      <c r="M116" s="78">
        <v>127040</v>
      </c>
      <c r="N116" s="78">
        <v>61108</v>
      </c>
      <c r="O116" s="78">
        <v>2078958</v>
      </c>
    </row>
    <row r="117" spans="2:15" x14ac:dyDescent="0.2">
      <c r="B117" s="89">
        <v>3</v>
      </c>
      <c r="C117" t="s">
        <v>303</v>
      </c>
      <c r="D117" s="78">
        <v>1436019</v>
      </c>
      <c r="E117" s="78">
        <v>50525</v>
      </c>
      <c r="F117" s="78">
        <v>32810</v>
      </c>
      <c r="G117">
        <v>714</v>
      </c>
      <c r="H117" s="78">
        <v>918735</v>
      </c>
      <c r="I117" s="78">
        <v>484474</v>
      </c>
      <c r="J117" s="78">
        <v>8944</v>
      </c>
      <c r="K117" s="78">
        <v>1040</v>
      </c>
      <c r="L117">
        <v>24</v>
      </c>
      <c r="M117" s="78">
        <v>16291331</v>
      </c>
      <c r="N117" s="78">
        <v>11798</v>
      </c>
      <c r="O117" s="78">
        <v>1380900513</v>
      </c>
    </row>
    <row r="118" spans="2:15" x14ac:dyDescent="0.2">
      <c r="B118" s="89">
        <v>54</v>
      </c>
      <c r="C118" t="s">
        <v>268</v>
      </c>
      <c r="D118" s="78">
        <v>32437</v>
      </c>
      <c r="E118">
        <v>586</v>
      </c>
      <c r="F118">
        <v>161</v>
      </c>
      <c r="H118" s="78">
        <v>28927</v>
      </c>
      <c r="I118" s="78">
        <v>3349</v>
      </c>
      <c r="J118">
        <v>8</v>
      </c>
      <c r="K118" s="78">
        <v>1043</v>
      </c>
      <c r="L118">
        <v>5</v>
      </c>
      <c r="M118" s="78">
        <v>369180</v>
      </c>
      <c r="N118" s="78">
        <v>11866</v>
      </c>
      <c r="O118" s="78">
        <v>31112174</v>
      </c>
    </row>
    <row r="119" spans="2:15" x14ac:dyDescent="0.2">
      <c r="B119" s="89">
        <v>181</v>
      </c>
      <c r="C119" s="175" t="s">
        <v>203</v>
      </c>
      <c r="D119">
        <v>119</v>
      </c>
      <c r="F119">
        <v>3</v>
      </c>
      <c r="H119">
        <v>102</v>
      </c>
      <c r="I119">
        <v>14</v>
      </c>
      <c r="K119" s="78">
        <v>1114</v>
      </c>
      <c r="L119">
        <v>28</v>
      </c>
      <c r="M119" s="78">
        <v>9415</v>
      </c>
      <c r="N119" s="78">
        <v>88158</v>
      </c>
      <c r="O119" s="78">
        <v>106797</v>
      </c>
    </row>
    <row r="120" spans="2:15" x14ac:dyDescent="0.2">
      <c r="B120" s="89">
        <v>46</v>
      </c>
      <c r="C120" t="s">
        <v>222</v>
      </c>
      <c r="D120" s="78">
        <v>43065</v>
      </c>
      <c r="E120">
        <v>443</v>
      </c>
      <c r="F120" s="78">
        <v>1671</v>
      </c>
      <c r="G120">
        <v>7</v>
      </c>
      <c r="H120" s="78">
        <v>32753</v>
      </c>
      <c r="I120" s="78">
        <v>8641</v>
      </c>
      <c r="J120">
        <v>61</v>
      </c>
      <c r="K120" s="78">
        <v>1138</v>
      </c>
      <c r="L120">
        <v>44</v>
      </c>
      <c r="M120" s="78">
        <v>2095222</v>
      </c>
      <c r="N120" s="78">
        <v>55365</v>
      </c>
      <c r="O120" s="78">
        <v>37843655</v>
      </c>
    </row>
    <row r="121" spans="2:15" x14ac:dyDescent="0.2">
      <c r="B121" s="89">
        <v>183</v>
      </c>
      <c r="C121" t="s">
        <v>280</v>
      </c>
      <c r="D121">
        <v>114</v>
      </c>
      <c r="H121">
        <v>39</v>
      </c>
      <c r="I121">
        <v>75</v>
      </c>
      <c r="K121" s="78">
        <v>1159</v>
      </c>
      <c r="O121" s="78">
        <v>98388</v>
      </c>
    </row>
    <row r="122" spans="2:15" x14ac:dyDescent="0.2">
      <c r="B122" s="89">
        <v>95</v>
      </c>
      <c r="C122" t="s">
        <v>215</v>
      </c>
      <c r="D122" s="78">
        <v>4857</v>
      </c>
      <c r="E122">
        <v>65</v>
      </c>
      <c r="F122">
        <v>136</v>
      </c>
      <c r="G122">
        <v>3</v>
      </c>
      <c r="H122" s="78">
        <v>3866</v>
      </c>
      <c r="I122">
        <v>855</v>
      </c>
      <c r="J122">
        <v>9</v>
      </c>
      <c r="K122" s="78">
        <v>1184</v>
      </c>
      <c r="L122">
        <v>33</v>
      </c>
      <c r="M122" s="78">
        <v>110514</v>
      </c>
      <c r="N122" s="78">
        <v>26932</v>
      </c>
      <c r="O122" s="78">
        <v>4103402</v>
      </c>
    </row>
    <row r="123" spans="2:15" x14ac:dyDescent="0.2">
      <c r="B123" s="89">
        <v>12</v>
      </c>
      <c r="C123" t="s">
        <v>271</v>
      </c>
      <c r="D123" s="78">
        <v>273113</v>
      </c>
      <c r="E123" s="78">
        <v>1226</v>
      </c>
      <c r="F123" s="78">
        <v>5822</v>
      </c>
      <c r="G123">
        <v>35</v>
      </c>
      <c r="H123" s="78">
        <v>237434</v>
      </c>
      <c r="I123" s="78">
        <v>29857</v>
      </c>
      <c r="J123" s="78">
        <v>1267</v>
      </c>
      <c r="K123" s="78">
        <v>1235</v>
      </c>
      <c r="L123">
        <v>26</v>
      </c>
      <c r="M123" s="78">
        <v>1868180</v>
      </c>
      <c r="N123" s="78">
        <v>8447</v>
      </c>
      <c r="O123" s="78">
        <v>221154992</v>
      </c>
    </row>
    <row r="124" spans="2:15" x14ac:dyDescent="0.2">
      <c r="B124" s="89">
        <v>193</v>
      </c>
      <c r="C124" s="175" t="s">
        <v>200</v>
      </c>
      <c r="D124">
        <v>49</v>
      </c>
      <c r="F124">
        <v>3</v>
      </c>
      <c r="H124">
        <v>41</v>
      </c>
      <c r="I124">
        <v>5</v>
      </c>
      <c r="J124">
        <v>1</v>
      </c>
      <c r="K124" s="78">
        <v>1266</v>
      </c>
      <c r="L124">
        <v>78</v>
      </c>
      <c r="M124" s="78">
        <v>1080</v>
      </c>
      <c r="N124" s="78">
        <v>27902</v>
      </c>
      <c r="O124" s="78">
        <v>38707</v>
      </c>
    </row>
    <row r="125" spans="2:15" x14ac:dyDescent="0.2">
      <c r="B125" s="89">
        <v>93</v>
      </c>
      <c r="C125" t="s">
        <v>353</v>
      </c>
      <c r="D125" s="78">
        <v>6151</v>
      </c>
      <c r="F125">
        <v>156</v>
      </c>
      <c r="H125" s="78">
        <v>4299</v>
      </c>
      <c r="I125" s="78">
        <v>1696</v>
      </c>
      <c r="J125">
        <v>3</v>
      </c>
      <c r="K125" s="78">
        <v>1321</v>
      </c>
      <c r="L125">
        <v>34</v>
      </c>
      <c r="M125" s="78">
        <v>57253</v>
      </c>
      <c r="N125" s="78">
        <v>12295</v>
      </c>
      <c r="O125" s="78">
        <v>4656707</v>
      </c>
    </row>
    <row r="126" spans="2:15" x14ac:dyDescent="0.2">
      <c r="B126" s="89">
        <v>86</v>
      </c>
      <c r="C126" t="s">
        <v>199</v>
      </c>
      <c r="D126" s="78">
        <v>7393</v>
      </c>
      <c r="E126">
        <v>5</v>
      </c>
      <c r="F126">
        <v>329</v>
      </c>
      <c r="H126" s="78">
        <v>6920</v>
      </c>
      <c r="I126">
        <v>144</v>
      </c>
      <c r="K126" s="78">
        <v>1334</v>
      </c>
      <c r="L126">
        <v>59</v>
      </c>
      <c r="M126" s="78">
        <v>339225</v>
      </c>
      <c r="N126" s="78">
        <v>61217</v>
      </c>
      <c r="O126" s="78">
        <v>5541323</v>
      </c>
    </row>
    <row r="127" spans="2:15" x14ac:dyDescent="0.2">
      <c r="B127" s="89">
        <v>17</v>
      </c>
      <c r="C127" t="s">
        <v>286</v>
      </c>
      <c r="D127" s="78">
        <v>223453</v>
      </c>
      <c r="E127" s="78">
        <v>2275</v>
      </c>
      <c r="F127" s="78">
        <v>2928</v>
      </c>
      <c r="G127">
        <v>54</v>
      </c>
      <c r="H127" s="78">
        <v>123882</v>
      </c>
      <c r="I127" s="78">
        <v>96643</v>
      </c>
      <c r="J127">
        <v>1</v>
      </c>
      <c r="K127" s="78">
        <v>1356</v>
      </c>
      <c r="L127">
        <v>18</v>
      </c>
      <c r="M127" s="78">
        <v>1111558</v>
      </c>
      <c r="N127" s="78">
        <v>6745</v>
      </c>
      <c r="O127" s="78">
        <v>164797647</v>
      </c>
    </row>
    <row r="128" spans="2:15" x14ac:dyDescent="0.2">
      <c r="B128" s="89">
        <v>68</v>
      </c>
      <c r="C128" t="s">
        <v>207</v>
      </c>
      <c r="D128" s="78">
        <v>15273</v>
      </c>
      <c r="E128">
        <v>61</v>
      </c>
      <c r="F128">
        <v>371</v>
      </c>
      <c r="G128">
        <v>2</v>
      </c>
      <c r="H128" s="78">
        <v>11423</v>
      </c>
      <c r="I128" s="78">
        <v>3479</v>
      </c>
      <c r="J128">
        <v>15</v>
      </c>
      <c r="K128" s="78">
        <v>1426</v>
      </c>
      <c r="L128">
        <v>35</v>
      </c>
      <c r="M128" s="78">
        <v>659150</v>
      </c>
      <c r="N128" s="78">
        <v>61543</v>
      </c>
      <c r="O128" s="78">
        <v>10710370</v>
      </c>
    </row>
    <row r="129" spans="2:15" x14ac:dyDescent="0.2">
      <c r="B129" s="89">
        <v>35</v>
      </c>
      <c r="C129" t="s">
        <v>226</v>
      </c>
      <c r="D129" s="78">
        <v>64849</v>
      </c>
      <c r="E129">
        <v>920</v>
      </c>
      <c r="F129" s="78">
        <v>1605</v>
      </c>
      <c r="G129">
        <v>15</v>
      </c>
      <c r="H129" s="78">
        <v>35807</v>
      </c>
      <c r="I129" s="78">
        <v>27437</v>
      </c>
      <c r="J129">
        <v>91</v>
      </c>
      <c r="K129" s="78">
        <v>1483</v>
      </c>
      <c r="L129">
        <v>37</v>
      </c>
      <c r="M129" s="78">
        <v>937006</v>
      </c>
      <c r="N129" s="78">
        <v>21435</v>
      </c>
      <c r="O129" s="78">
        <v>43714427</v>
      </c>
    </row>
    <row r="130" spans="2:15" x14ac:dyDescent="0.2">
      <c r="B130" s="89">
        <v>78</v>
      </c>
      <c r="C130" t="s">
        <v>234</v>
      </c>
      <c r="D130" s="78">
        <v>10427</v>
      </c>
      <c r="E130">
        <v>115</v>
      </c>
      <c r="F130">
        <v>340</v>
      </c>
      <c r="G130">
        <v>2</v>
      </c>
      <c r="H130" s="78">
        <v>5355</v>
      </c>
      <c r="I130" s="78">
        <v>4732</v>
      </c>
      <c r="J130">
        <v>34</v>
      </c>
      <c r="K130" s="78">
        <v>1501</v>
      </c>
      <c r="L130">
        <v>49</v>
      </c>
      <c r="M130" s="78">
        <v>239294</v>
      </c>
      <c r="N130" s="78">
        <v>34458</v>
      </c>
      <c r="O130" s="78">
        <v>6944559</v>
      </c>
    </row>
    <row r="131" spans="2:15" x14ac:dyDescent="0.2">
      <c r="B131" s="89">
        <v>123</v>
      </c>
      <c r="C131" t="s">
        <v>190</v>
      </c>
      <c r="D131" s="78">
        <v>2034</v>
      </c>
      <c r="E131">
        <v>1</v>
      </c>
      <c r="F131">
        <v>69</v>
      </c>
      <c r="H131" s="78">
        <v>1922</v>
      </c>
      <c r="I131">
        <v>43</v>
      </c>
      <c r="J131">
        <v>1</v>
      </c>
      <c r="K131" s="78">
        <v>1533</v>
      </c>
      <c r="L131">
        <v>52</v>
      </c>
      <c r="M131" s="78">
        <v>116913</v>
      </c>
      <c r="N131" s="78">
        <v>88130</v>
      </c>
      <c r="O131" s="78">
        <v>1326598</v>
      </c>
    </row>
    <row r="132" spans="2:15" x14ac:dyDescent="0.2">
      <c r="B132" s="89">
        <v>152</v>
      </c>
      <c r="C132" s="175" t="s">
        <v>198</v>
      </c>
      <c r="D132">
        <v>700</v>
      </c>
      <c r="E132">
        <v>14</v>
      </c>
      <c r="F132">
        <v>9</v>
      </c>
      <c r="H132">
        <v>665</v>
      </c>
      <c r="I132">
        <v>26</v>
      </c>
      <c r="K132" s="78">
        <v>1585</v>
      </c>
      <c r="L132">
        <v>20</v>
      </c>
      <c r="M132" s="78">
        <v>120145</v>
      </c>
      <c r="N132" s="78">
        <v>272052</v>
      </c>
      <c r="O132" s="78">
        <v>441625</v>
      </c>
    </row>
    <row r="133" spans="2:15" x14ac:dyDescent="0.2">
      <c r="B133" s="89">
        <v>96</v>
      </c>
      <c r="C133" t="s">
        <v>232</v>
      </c>
      <c r="D133" s="78">
        <v>4763</v>
      </c>
      <c r="E133">
        <v>126</v>
      </c>
      <c r="F133">
        <v>138</v>
      </c>
      <c r="G133">
        <v>4</v>
      </c>
      <c r="H133" s="78">
        <v>2682</v>
      </c>
      <c r="I133" s="78">
        <v>1943</v>
      </c>
      <c r="J133">
        <v>17</v>
      </c>
      <c r="K133" s="78">
        <v>1655</v>
      </c>
      <c r="L133">
        <v>48</v>
      </c>
      <c r="M133" s="78">
        <v>34477</v>
      </c>
      <c r="N133" s="78">
        <v>11981</v>
      </c>
      <c r="O133" s="78">
        <v>2877573</v>
      </c>
    </row>
    <row r="134" spans="2:15" x14ac:dyDescent="0.2">
      <c r="B134" s="89">
        <v>83</v>
      </c>
      <c r="C134" t="s">
        <v>189</v>
      </c>
      <c r="D134" s="78">
        <v>9111</v>
      </c>
      <c r="F134">
        <v>255</v>
      </c>
      <c r="H134" s="78">
        <v>8674</v>
      </c>
      <c r="I134">
        <v>182</v>
      </c>
      <c r="J134">
        <v>1</v>
      </c>
      <c r="K134" s="78">
        <v>1680</v>
      </c>
      <c r="L134">
        <v>47</v>
      </c>
      <c r="M134" s="78">
        <v>420528</v>
      </c>
      <c r="N134" s="78">
        <v>77530</v>
      </c>
      <c r="O134" s="78">
        <v>5424083</v>
      </c>
    </row>
    <row r="135" spans="2:15" x14ac:dyDescent="0.2">
      <c r="B135" s="89">
        <v>120</v>
      </c>
      <c r="C135" t="s">
        <v>269</v>
      </c>
      <c r="D135" s="78">
        <v>2207</v>
      </c>
      <c r="E135">
        <v>65</v>
      </c>
      <c r="F135">
        <v>32</v>
      </c>
      <c r="G135">
        <v>4</v>
      </c>
      <c r="H135">
        <v>986</v>
      </c>
      <c r="I135" s="78">
        <v>1189</v>
      </c>
      <c r="J135">
        <v>5</v>
      </c>
      <c r="K135" s="78">
        <v>1901</v>
      </c>
      <c r="L135">
        <v>28</v>
      </c>
      <c r="M135" s="78">
        <v>20784</v>
      </c>
      <c r="N135" s="78">
        <v>17903</v>
      </c>
      <c r="O135" s="78">
        <v>1160954</v>
      </c>
    </row>
    <row r="136" spans="2:15" x14ac:dyDescent="0.2">
      <c r="B136" s="89">
        <v>77</v>
      </c>
      <c r="C136" t="s">
        <v>291</v>
      </c>
      <c r="D136" s="78">
        <v>10469</v>
      </c>
      <c r="E136">
        <v>163</v>
      </c>
      <c r="F136">
        <v>76</v>
      </c>
      <c r="G136">
        <v>1</v>
      </c>
      <c r="H136" s="78">
        <v>3752</v>
      </c>
      <c r="I136" s="78">
        <v>6641</v>
      </c>
      <c r="K136" s="78">
        <v>2049</v>
      </c>
      <c r="L136">
        <v>15</v>
      </c>
      <c r="M136" s="78">
        <v>155355</v>
      </c>
      <c r="N136" s="78">
        <v>30411</v>
      </c>
      <c r="O136" s="78">
        <v>5108442</v>
      </c>
    </row>
    <row r="137" spans="2:15" x14ac:dyDescent="0.2">
      <c r="C137" t="s">
        <v>213</v>
      </c>
      <c r="D137" s="78">
        <v>16384597</v>
      </c>
      <c r="E137" s="78">
        <v>195394</v>
      </c>
      <c r="F137" s="78">
        <v>651244</v>
      </c>
      <c r="G137" s="78">
        <v>3670</v>
      </c>
      <c r="H137" s="78">
        <v>10006821</v>
      </c>
      <c r="I137" s="78">
        <v>5726532</v>
      </c>
      <c r="J137" s="78">
        <v>66174</v>
      </c>
      <c r="K137" s="78">
        <v>2102</v>
      </c>
      <c r="L137">
        <v>83.5</v>
      </c>
    </row>
    <row r="138" spans="2:15" x14ac:dyDescent="0.2">
      <c r="B138" s="89">
        <v>186</v>
      </c>
      <c r="C138" s="175" t="s">
        <v>182</v>
      </c>
      <c r="D138">
        <v>93</v>
      </c>
      <c r="F138">
        <v>15</v>
      </c>
      <c r="H138">
        <v>63</v>
      </c>
      <c r="I138">
        <v>15</v>
      </c>
      <c r="K138" s="78">
        <v>2167</v>
      </c>
      <c r="L138">
        <v>350</v>
      </c>
      <c r="M138">
        <v>612</v>
      </c>
      <c r="N138" s="78">
        <v>14263</v>
      </c>
      <c r="O138" s="78">
        <v>42908</v>
      </c>
    </row>
    <row r="139" spans="2:15" x14ac:dyDescent="0.2">
      <c r="B139" s="89">
        <v>108</v>
      </c>
      <c r="C139" t="s">
        <v>229</v>
      </c>
      <c r="D139" s="78">
        <v>3071</v>
      </c>
      <c r="F139">
        <v>51</v>
      </c>
      <c r="H139">
        <v>842</v>
      </c>
      <c r="I139" s="78">
        <v>2178</v>
      </c>
      <c r="K139" s="78">
        <v>2185</v>
      </c>
      <c r="L139">
        <v>36</v>
      </c>
      <c r="M139" s="78">
        <v>16000</v>
      </c>
      <c r="N139" s="78">
        <v>11384</v>
      </c>
      <c r="O139" s="78">
        <v>1405482</v>
      </c>
    </row>
    <row r="140" spans="2:15" x14ac:dyDescent="0.2">
      <c r="B140" s="89">
        <v>71</v>
      </c>
      <c r="C140" t="s">
        <v>270</v>
      </c>
      <c r="D140" s="78">
        <v>14630</v>
      </c>
      <c r="E140">
        <v>409</v>
      </c>
      <c r="F140">
        <v>400</v>
      </c>
      <c r="G140">
        <v>10</v>
      </c>
      <c r="H140" s="78">
        <v>7648</v>
      </c>
      <c r="I140" s="78">
        <v>6582</v>
      </c>
      <c r="J140">
        <v>486</v>
      </c>
      <c r="K140" s="78">
        <v>2255</v>
      </c>
      <c r="L140">
        <v>62</v>
      </c>
      <c r="M140" s="78">
        <v>226718</v>
      </c>
      <c r="N140" s="78">
        <v>34942</v>
      </c>
      <c r="O140" s="78">
        <v>6488443</v>
      </c>
    </row>
    <row r="141" spans="2:15" x14ac:dyDescent="0.2">
      <c r="B141" s="89">
        <v>188</v>
      </c>
      <c r="C141" t="s">
        <v>173</v>
      </c>
      <c r="D141">
        <v>86</v>
      </c>
      <c r="F141">
        <v>1</v>
      </c>
      <c r="H141">
        <v>81</v>
      </c>
      <c r="I141">
        <v>4</v>
      </c>
      <c r="K141" s="78">
        <v>2255</v>
      </c>
      <c r="L141">
        <v>26</v>
      </c>
      <c r="M141">
        <v>900</v>
      </c>
      <c r="N141" s="78">
        <v>23600</v>
      </c>
      <c r="O141" s="78">
        <v>38136</v>
      </c>
    </row>
    <row r="142" spans="2:15" x14ac:dyDescent="0.2">
      <c r="B142" s="89">
        <v>62</v>
      </c>
      <c r="C142" t="s">
        <v>183</v>
      </c>
      <c r="D142" s="78">
        <v>20472</v>
      </c>
      <c r="E142">
        <v>134</v>
      </c>
      <c r="F142">
        <v>712</v>
      </c>
      <c r="H142" s="78">
        <v>18209</v>
      </c>
      <c r="I142" s="78">
        <v>1551</v>
      </c>
      <c r="J142">
        <v>15</v>
      </c>
      <c r="K142" s="78">
        <v>2272</v>
      </c>
      <c r="L142">
        <v>79</v>
      </c>
      <c r="M142" s="78">
        <v>847898</v>
      </c>
      <c r="N142" s="78">
        <v>94107</v>
      </c>
      <c r="O142" s="78">
        <v>9009896</v>
      </c>
    </row>
    <row r="143" spans="2:15" x14ac:dyDescent="0.2">
      <c r="B143" s="89">
        <v>75</v>
      </c>
      <c r="C143" t="s">
        <v>181</v>
      </c>
      <c r="D143" s="78">
        <v>13438</v>
      </c>
      <c r="F143">
        <v>613</v>
      </c>
      <c r="H143" s="78">
        <v>12340</v>
      </c>
      <c r="I143">
        <v>485</v>
      </c>
      <c r="J143">
        <v>3</v>
      </c>
      <c r="K143" s="78">
        <v>2319</v>
      </c>
      <c r="L143">
        <v>106</v>
      </c>
      <c r="M143" s="78">
        <v>1411757</v>
      </c>
      <c r="N143" s="78">
        <v>243675</v>
      </c>
      <c r="O143" s="78">
        <v>5793612</v>
      </c>
    </row>
    <row r="144" spans="2:15" x14ac:dyDescent="0.2">
      <c r="B144" s="89">
        <v>45</v>
      </c>
      <c r="C144" t="s">
        <v>204</v>
      </c>
      <c r="D144" s="78">
        <v>44798</v>
      </c>
      <c r="E144" s="78">
        <v>1120</v>
      </c>
      <c r="F144" s="78">
        <v>2187</v>
      </c>
      <c r="G144">
        <v>22</v>
      </c>
      <c r="H144" s="78">
        <v>25643</v>
      </c>
      <c r="I144" s="78">
        <v>16968</v>
      </c>
      <c r="J144">
        <v>351</v>
      </c>
      <c r="K144" s="78">
        <v>2330</v>
      </c>
      <c r="L144">
        <v>114</v>
      </c>
      <c r="M144" s="78">
        <v>1102901</v>
      </c>
      <c r="N144" s="78">
        <v>57358</v>
      </c>
      <c r="O144" s="78">
        <v>19228208</v>
      </c>
    </row>
    <row r="145" spans="2:15" x14ac:dyDescent="0.2">
      <c r="B145" s="89">
        <v>135</v>
      </c>
      <c r="C145" t="s">
        <v>323</v>
      </c>
      <c r="D145" s="78">
        <v>1381</v>
      </c>
      <c r="F145">
        <v>23</v>
      </c>
      <c r="H145">
        <v>853</v>
      </c>
      <c r="I145">
        <v>505</v>
      </c>
      <c r="J145">
        <v>7</v>
      </c>
      <c r="K145" s="78">
        <v>2353</v>
      </c>
      <c r="L145">
        <v>39</v>
      </c>
      <c r="M145" s="78">
        <v>1244</v>
      </c>
      <c r="N145" s="78">
        <v>2119</v>
      </c>
      <c r="O145" s="78">
        <v>586981</v>
      </c>
    </row>
    <row r="146" spans="2:15" x14ac:dyDescent="0.2">
      <c r="B146" s="89">
        <v>207</v>
      </c>
      <c r="C146" s="175" t="s">
        <v>171</v>
      </c>
      <c r="D146">
        <v>12</v>
      </c>
      <c r="F146">
        <v>1</v>
      </c>
      <c r="H146">
        <v>10</v>
      </c>
      <c r="I146">
        <v>1</v>
      </c>
      <c r="K146" s="78">
        <v>2404</v>
      </c>
      <c r="L146">
        <v>200</v>
      </c>
      <c r="M146">
        <v>61</v>
      </c>
      <c r="N146" s="78">
        <v>12220</v>
      </c>
      <c r="O146" s="78">
        <v>4992</v>
      </c>
    </row>
    <row r="147" spans="2:15" x14ac:dyDescent="0.2">
      <c r="B147" s="89">
        <v>178</v>
      </c>
      <c r="C147" s="175" t="s">
        <v>177</v>
      </c>
      <c r="D147">
        <v>153</v>
      </c>
      <c r="F147">
        <v>9</v>
      </c>
      <c r="H147">
        <v>139</v>
      </c>
      <c r="I147">
        <v>5</v>
      </c>
      <c r="J147">
        <v>1</v>
      </c>
      <c r="K147" s="78">
        <v>2457</v>
      </c>
      <c r="L147">
        <v>145</v>
      </c>
      <c r="M147" s="78">
        <v>18320</v>
      </c>
      <c r="N147" s="78">
        <v>294245</v>
      </c>
      <c r="O147" s="78">
        <v>62261</v>
      </c>
    </row>
    <row r="148" spans="2:15" x14ac:dyDescent="0.2">
      <c r="B148" s="89">
        <v>18</v>
      </c>
      <c r="C148" t="s">
        <v>175</v>
      </c>
      <c r="D148" s="78">
        <v>206741</v>
      </c>
      <c r="E148">
        <v>409</v>
      </c>
      <c r="F148" s="78">
        <v>9203</v>
      </c>
      <c r="G148">
        <v>1</v>
      </c>
      <c r="H148" s="78">
        <v>190600</v>
      </c>
      <c r="I148" s="78">
        <v>6938</v>
      </c>
      <c r="J148">
        <v>237</v>
      </c>
      <c r="K148" s="78">
        <v>2467</v>
      </c>
      <c r="L148">
        <v>110</v>
      </c>
      <c r="M148" s="78">
        <v>7418812</v>
      </c>
      <c r="N148" s="78">
        <v>88527</v>
      </c>
      <c r="O148" s="78">
        <v>83802499</v>
      </c>
    </row>
    <row r="149" spans="2:15" x14ac:dyDescent="0.2">
      <c r="B149" s="89">
        <v>185</v>
      </c>
      <c r="C149" s="175" t="s">
        <v>231</v>
      </c>
      <c r="D149">
        <v>97</v>
      </c>
      <c r="E149">
        <v>5</v>
      </c>
      <c r="F149">
        <v>2</v>
      </c>
      <c r="H149">
        <v>35</v>
      </c>
      <c r="I149">
        <v>60</v>
      </c>
      <c r="J149">
        <v>1</v>
      </c>
      <c r="K149" s="78">
        <v>2503</v>
      </c>
      <c r="L149">
        <v>52</v>
      </c>
      <c r="M149" s="78">
        <v>1103</v>
      </c>
      <c r="N149" s="78">
        <v>28464</v>
      </c>
      <c r="O149" s="78">
        <v>38751</v>
      </c>
    </row>
    <row r="150" spans="2:15" x14ac:dyDescent="0.2">
      <c r="B150" s="89">
        <v>44</v>
      </c>
      <c r="C150" t="s">
        <v>299</v>
      </c>
      <c r="D150" s="78">
        <v>45053</v>
      </c>
      <c r="E150">
        <v>561</v>
      </c>
      <c r="F150" s="78">
        <v>1734</v>
      </c>
      <c r="G150">
        <v>35</v>
      </c>
      <c r="H150" s="78">
        <v>31612</v>
      </c>
      <c r="I150" s="78">
        <v>11707</v>
      </c>
      <c r="J150">
        <v>5</v>
      </c>
      <c r="K150" s="78">
        <v>2512</v>
      </c>
      <c r="L150">
        <v>97</v>
      </c>
      <c r="M150" s="78">
        <v>140501</v>
      </c>
      <c r="N150" s="78">
        <v>7833</v>
      </c>
      <c r="O150" s="78">
        <v>17936018</v>
      </c>
    </row>
    <row r="151" spans="2:15" x14ac:dyDescent="0.2">
      <c r="B151" s="89">
        <v>16</v>
      </c>
      <c r="C151" t="s">
        <v>186</v>
      </c>
      <c r="D151" s="78">
        <v>226100</v>
      </c>
      <c r="E151">
        <v>927</v>
      </c>
      <c r="F151" s="78">
        <v>5613</v>
      </c>
      <c r="G151">
        <v>17</v>
      </c>
      <c r="H151" s="78">
        <v>209487</v>
      </c>
      <c r="I151" s="78">
        <v>11000</v>
      </c>
      <c r="J151" s="78">
        <v>1249</v>
      </c>
      <c r="K151" s="78">
        <v>2679</v>
      </c>
      <c r="L151">
        <v>67</v>
      </c>
      <c r="M151" s="78">
        <v>4572688</v>
      </c>
      <c r="N151" s="78">
        <v>54180</v>
      </c>
      <c r="O151" s="78">
        <v>84398593</v>
      </c>
    </row>
    <row r="152" spans="2:15" x14ac:dyDescent="0.2">
      <c r="B152" s="89">
        <v>59</v>
      </c>
      <c r="C152" t="s">
        <v>196</v>
      </c>
      <c r="D152" s="78">
        <v>23730</v>
      </c>
      <c r="E152">
        <v>467</v>
      </c>
      <c r="F152">
        <v>534</v>
      </c>
      <c r="G152">
        <v>8</v>
      </c>
      <c r="H152" s="78">
        <v>14047</v>
      </c>
      <c r="I152" s="78">
        <v>9149</v>
      </c>
      <c r="J152">
        <v>169</v>
      </c>
      <c r="K152" s="78">
        <v>2717</v>
      </c>
      <c r="L152">
        <v>61</v>
      </c>
      <c r="M152" s="78">
        <v>621714</v>
      </c>
      <c r="N152" s="78">
        <v>71177</v>
      </c>
      <c r="O152" s="78">
        <v>8734813</v>
      </c>
    </row>
    <row r="153" spans="2:15" x14ac:dyDescent="0.2">
      <c r="B153" s="89">
        <v>22</v>
      </c>
      <c r="C153" t="s">
        <v>292</v>
      </c>
      <c r="D153" s="78">
        <v>110032</v>
      </c>
      <c r="E153" s="78">
        <v>2459</v>
      </c>
      <c r="F153" s="78">
        <v>4362</v>
      </c>
      <c r="G153">
        <v>78</v>
      </c>
      <c r="H153" s="78">
        <v>75217</v>
      </c>
      <c r="I153" s="78">
        <v>30453</v>
      </c>
      <c r="J153">
        <v>433</v>
      </c>
      <c r="K153" s="78">
        <v>2732</v>
      </c>
      <c r="L153">
        <v>108</v>
      </c>
      <c r="M153" s="78">
        <v>912698</v>
      </c>
      <c r="N153" s="78">
        <v>22661</v>
      </c>
      <c r="O153" s="78">
        <v>40276360</v>
      </c>
    </row>
    <row r="154" spans="2:15" x14ac:dyDescent="0.2">
      <c r="B154" s="89">
        <v>19</v>
      </c>
      <c r="C154" t="s">
        <v>165</v>
      </c>
      <c r="D154" s="78">
        <v>180528</v>
      </c>
      <c r="F154" s="78">
        <v>30192</v>
      </c>
      <c r="H154" s="78">
        <v>80815</v>
      </c>
      <c r="I154" s="78">
        <v>69521</v>
      </c>
      <c r="J154">
        <v>410</v>
      </c>
      <c r="K154" s="78">
        <v>2765</v>
      </c>
      <c r="L154">
        <v>462</v>
      </c>
      <c r="M154" s="78">
        <v>2982302</v>
      </c>
      <c r="N154" s="78">
        <v>45682</v>
      </c>
      <c r="O154" s="78">
        <v>65283584</v>
      </c>
    </row>
    <row r="155" spans="2:15" x14ac:dyDescent="0.2">
      <c r="B155" s="89">
        <v>182</v>
      </c>
      <c r="C155" t="s">
        <v>170</v>
      </c>
      <c r="D155">
        <v>116</v>
      </c>
      <c r="F155">
        <v>4</v>
      </c>
      <c r="H155">
        <v>104</v>
      </c>
      <c r="I155">
        <v>8</v>
      </c>
      <c r="K155" s="78">
        <v>2955</v>
      </c>
      <c r="L155">
        <v>102</v>
      </c>
      <c r="M155" s="78">
        <v>38209</v>
      </c>
      <c r="N155" s="78">
        <v>973205</v>
      </c>
      <c r="O155" s="78">
        <v>39261</v>
      </c>
    </row>
    <row r="156" spans="2:15" x14ac:dyDescent="0.2">
      <c r="B156" s="89">
        <v>55</v>
      </c>
      <c r="C156" t="s">
        <v>242</v>
      </c>
      <c r="D156" s="78">
        <v>30050</v>
      </c>
      <c r="E156">
        <v>417</v>
      </c>
      <c r="F156">
        <v>417</v>
      </c>
      <c r="G156">
        <v>9</v>
      </c>
      <c r="H156" s="78">
        <v>22684</v>
      </c>
      <c r="I156" s="78">
        <v>6949</v>
      </c>
      <c r="J156">
        <v>66</v>
      </c>
      <c r="K156" s="78">
        <v>2962</v>
      </c>
      <c r="L156">
        <v>41</v>
      </c>
      <c r="M156" s="78">
        <v>667819</v>
      </c>
      <c r="N156" s="78">
        <v>65826</v>
      </c>
      <c r="O156" s="78">
        <v>10145250</v>
      </c>
    </row>
    <row r="157" spans="2:15" x14ac:dyDescent="0.2">
      <c r="B157" s="89">
        <v>80</v>
      </c>
      <c r="C157" t="s">
        <v>211</v>
      </c>
      <c r="D157" s="78">
        <v>9767</v>
      </c>
      <c r="F157">
        <v>280</v>
      </c>
      <c r="H157" s="78">
        <v>4555</v>
      </c>
      <c r="I157" s="78">
        <v>4932</v>
      </c>
      <c r="K157" s="78">
        <v>2978</v>
      </c>
      <c r="L157">
        <v>85</v>
      </c>
      <c r="M157" s="78">
        <v>128933</v>
      </c>
      <c r="N157" s="78">
        <v>39317</v>
      </c>
      <c r="O157" s="78">
        <v>3279315</v>
      </c>
    </row>
    <row r="158" spans="2:15" x14ac:dyDescent="0.2">
      <c r="B158" s="89">
        <v>6</v>
      </c>
      <c r="C158" t="s">
        <v>235</v>
      </c>
      <c r="D158" s="78">
        <v>385036</v>
      </c>
      <c r="E158" s="78">
        <v>6751</v>
      </c>
      <c r="F158" s="78">
        <v>43374</v>
      </c>
      <c r="G158">
        <v>729</v>
      </c>
      <c r="H158" s="78">
        <v>247178</v>
      </c>
      <c r="I158" s="78">
        <v>94484</v>
      </c>
      <c r="J158" s="78">
        <v>3922</v>
      </c>
      <c r="K158" s="78">
        <v>2984</v>
      </c>
      <c r="L158">
        <v>336</v>
      </c>
      <c r="M158" s="78">
        <v>911853</v>
      </c>
      <c r="N158" s="78">
        <v>7067</v>
      </c>
      <c r="O158" s="78">
        <v>129021774</v>
      </c>
    </row>
    <row r="159" spans="2:15" x14ac:dyDescent="0.2">
      <c r="B159" s="89">
        <v>69</v>
      </c>
      <c r="C159" t="s">
        <v>265</v>
      </c>
      <c r="D159" s="78">
        <v>15229</v>
      </c>
      <c r="E159">
        <v>629</v>
      </c>
      <c r="F159">
        <v>104</v>
      </c>
      <c r="G159">
        <v>6</v>
      </c>
      <c r="H159" s="78">
        <v>3736</v>
      </c>
      <c r="I159" s="78">
        <v>11389</v>
      </c>
      <c r="J159">
        <v>54</v>
      </c>
      <c r="K159" s="78">
        <v>2988</v>
      </c>
      <c r="L159">
        <v>20</v>
      </c>
      <c r="M159" s="78">
        <v>74375</v>
      </c>
      <c r="N159" s="78">
        <v>14591</v>
      </c>
      <c r="O159" s="78">
        <v>5097206</v>
      </c>
    </row>
    <row r="160" spans="2:15" x14ac:dyDescent="0.2">
      <c r="B160" s="89">
        <v>21</v>
      </c>
      <c r="C160" t="s">
        <v>180</v>
      </c>
      <c r="D160" s="78">
        <v>113862</v>
      </c>
      <c r="E160">
        <v>306</v>
      </c>
      <c r="F160" s="78">
        <v>8890</v>
      </c>
      <c r="G160">
        <v>5</v>
      </c>
      <c r="H160" s="78">
        <v>99344</v>
      </c>
      <c r="I160" s="78">
        <v>5628</v>
      </c>
      <c r="J160" s="78">
        <v>2224</v>
      </c>
      <c r="K160" s="78">
        <v>3015</v>
      </c>
      <c r="L160">
        <v>235</v>
      </c>
      <c r="M160" s="78">
        <v>3761927</v>
      </c>
      <c r="N160" s="78">
        <v>99616</v>
      </c>
      <c r="O160" s="78">
        <v>37764184</v>
      </c>
    </row>
    <row r="161" spans="2:15" x14ac:dyDescent="0.2">
      <c r="B161" s="89">
        <v>176</v>
      </c>
      <c r="C161" s="175" t="s">
        <v>192</v>
      </c>
      <c r="D161">
        <v>203</v>
      </c>
      <c r="F161">
        <v>1</v>
      </c>
      <c r="H161">
        <v>202</v>
      </c>
      <c r="I161">
        <v>0</v>
      </c>
      <c r="K161" s="78">
        <v>3086</v>
      </c>
      <c r="L161">
        <v>15</v>
      </c>
      <c r="M161" s="78">
        <v>28904</v>
      </c>
      <c r="N161" s="78">
        <v>439458</v>
      </c>
      <c r="O161" s="78">
        <v>65772</v>
      </c>
    </row>
    <row r="162" spans="2:15" x14ac:dyDescent="0.2">
      <c r="B162" s="89">
        <v>41</v>
      </c>
      <c r="C162" t="s">
        <v>169</v>
      </c>
      <c r="D162" s="78">
        <v>52946</v>
      </c>
      <c r="E162">
        <v>214</v>
      </c>
      <c r="F162" s="78">
        <v>6139</v>
      </c>
      <c r="H162" t="s">
        <v>373</v>
      </c>
      <c r="I162" t="s">
        <v>373</v>
      </c>
      <c r="J162">
        <v>16</v>
      </c>
      <c r="K162" s="78">
        <v>3089</v>
      </c>
      <c r="L162">
        <v>358</v>
      </c>
      <c r="M162" s="78">
        <v>851885</v>
      </c>
      <c r="N162" s="78">
        <v>49709</v>
      </c>
      <c r="O162" s="78">
        <v>17137516</v>
      </c>
    </row>
    <row r="163" spans="2:15" x14ac:dyDescent="0.2">
      <c r="B163" s="89">
        <v>90</v>
      </c>
      <c r="C163" t="s">
        <v>225</v>
      </c>
      <c r="D163" s="78">
        <v>6984</v>
      </c>
      <c r="F163">
        <v>49</v>
      </c>
      <c r="H163" s="78">
        <v>4463</v>
      </c>
      <c r="I163" s="78">
        <v>2472</v>
      </c>
      <c r="J163">
        <v>11</v>
      </c>
      <c r="K163" s="78">
        <v>3133</v>
      </c>
      <c r="L163">
        <v>22</v>
      </c>
      <c r="M163" s="78">
        <v>67767</v>
      </c>
      <c r="N163" s="78">
        <v>30405</v>
      </c>
      <c r="O163" s="78">
        <v>2228837</v>
      </c>
    </row>
    <row r="164" spans="2:15" x14ac:dyDescent="0.2">
      <c r="B164" s="89">
        <v>157</v>
      </c>
      <c r="C164" t="s">
        <v>163</v>
      </c>
      <c r="D164">
        <v>584</v>
      </c>
      <c r="F164">
        <v>47</v>
      </c>
      <c r="H164">
        <v>533</v>
      </c>
      <c r="I164">
        <v>4</v>
      </c>
      <c r="K164" s="78">
        <v>3357</v>
      </c>
      <c r="L164">
        <v>270</v>
      </c>
      <c r="M164" s="78">
        <v>30721</v>
      </c>
      <c r="N164" s="78">
        <v>176589</v>
      </c>
      <c r="O164" s="78">
        <v>173969</v>
      </c>
    </row>
    <row r="165" spans="2:15" x14ac:dyDescent="0.2">
      <c r="B165" s="89">
        <v>11</v>
      </c>
      <c r="C165" t="s">
        <v>191</v>
      </c>
      <c r="D165" s="78">
        <v>291172</v>
      </c>
      <c r="E165" s="78">
        <v>2333</v>
      </c>
      <c r="F165" s="78">
        <v>15700</v>
      </c>
      <c r="G165">
        <v>216</v>
      </c>
      <c r="H165" s="78">
        <v>253213</v>
      </c>
      <c r="I165" s="78">
        <v>22259</v>
      </c>
      <c r="J165" s="78">
        <v>3695</v>
      </c>
      <c r="K165" s="78">
        <v>3464</v>
      </c>
      <c r="L165">
        <v>187</v>
      </c>
      <c r="M165" s="78">
        <v>2327850</v>
      </c>
      <c r="N165" s="78">
        <v>27692</v>
      </c>
      <c r="O165" s="78">
        <v>84062376</v>
      </c>
    </row>
    <row r="166" spans="2:15" x14ac:dyDescent="0.2">
      <c r="B166" s="89">
        <v>20</v>
      </c>
      <c r="C166" t="s">
        <v>273</v>
      </c>
      <c r="D166" s="78">
        <v>162526</v>
      </c>
      <c r="E166" s="78">
        <v>4192</v>
      </c>
      <c r="F166" s="78">
        <v>2939</v>
      </c>
      <c r="G166">
        <v>46</v>
      </c>
      <c r="H166" s="78">
        <v>70518</v>
      </c>
      <c r="I166" s="78">
        <v>89069</v>
      </c>
      <c r="J166">
        <v>955</v>
      </c>
      <c r="K166" s="78">
        <v>3594</v>
      </c>
      <c r="L166">
        <v>65</v>
      </c>
      <c r="M166" s="78">
        <v>636844</v>
      </c>
      <c r="N166" s="78">
        <v>14082</v>
      </c>
      <c r="O166" s="78">
        <v>45223300</v>
      </c>
    </row>
    <row r="167" spans="2:15" x14ac:dyDescent="0.2">
      <c r="B167" s="89">
        <v>205</v>
      </c>
      <c r="C167" s="175" t="s">
        <v>159</v>
      </c>
      <c r="D167">
        <v>13</v>
      </c>
      <c r="H167">
        <v>13</v>
      </c>
      <c r="I167">
        <v>0</v>
      </c>
      <c r="K167" s="78">
        <v>3729</v>
      </c>
      <c r="M167" s="78">
        <v>1816</v>
      </c>
      <c r="N167" s="78">
        <v>520941</v>
      </c>
      <c r="O167" s="78">
        <v>3486</v>
      </c>
    </row>
    <row r="168" spans="2:15" x14ac:dyDescent="0.2">
      <c r="B168" s="89">
        <v>49</v>
      </c>
      <c r="C168" t="s">
        <v>255</v>
      </c>
      <c r="D168" s="78">
        <v>38438</v>
      </c>
      <c r="E168">
        <v>879</v>
      </c>
      <c r="F168" s="78">
        <v>1098</v>
      </c>
      <c r="G168">
        <v>37</v>
      </c>
      <c r="H168" s="78">
        <v>4713</v>
      </c>
      <c r="I168" s="78">
        <v>32627</v>
      </c>
      <c r="J168">
        <v>51</v>
      </c>
      <c r="K168" s="78">
        <v>3877</v>
      </c>
      <c r="L168">
        <v>111</v>
      </c>
      <c r="M168" s="78">
        <v>95574</v>
      </c>
      <c r="N168" s="78">
        <v>9640</v>
      </c>
      <c r="O168" s="78">
        <v>9914535</v>
      </c>
    </row>
    <row r="169" spans="2:15" x14ac:dyDescent="0.2">
      <c r="B169" s="89">
        <v>148</v>
      </c>
      <c r="C169" s="175" t="s">
        <v>202</v>
      </c>
      <c r="D169">
        <v>862</v>
      </c>
      <c r="F169">
        <v>14</v>
      </c>
      <c r="H169">
        <v>662</v>
      </c>
      <c r="I169">
        <v>186</v>
      </c>
      <c r="K169" s="78">
        <v>3929</v>
      </c>
      <c r="L169">
        <v>64</v>
      </c>
      <c r="M169" s="78">
        <v>2756</v>
      </c>
      <c r="N169" s="78">
        <v>12561</v>
      </c>
      <c r="O169" s="78">
        <v>219410</v>
      </c>
    </row>
    <row r="170" spans="2:15" x14ac:dyDescent="0.2">
      <c r="B170" s="89">
        <v>167</v>
      </c>
      <c r="C170" s="175" t="s">
        <v>156</v>
      </c>
      <c r="D170">
        <v>336</v>
      </c>
      <c r="F170">
        <v>24</v>
      </c>
      <c r="H170">
        <v>312</v>
      </c>
      <c r="I170">
        <v>0</v>
      </c>
      <c r="K170" s="78">
        <v>3950</v>
      </c>
      <c r="L170">
        <v>282</v>
      </c>
      <c r="M170" s="78">
        <v>7829</v>
      </c>
      <c r="N170" s="78">
        <v>92037</v>
      </c>
      <c r="O170" s="78">
        <v>85064</v>
      </c>
    </row>
    <row r="171" spans="2:15" x14ac:dyDescent="0.2">
      <c r="B171" s="89">
        <v>52</v>
      </c>
      <c r="C171" t="s">
        <v>161</v>
      </c>
      <c r="D171" s="78">
        <v>34412</v>
      </c>
      <c r="E171">
        <v>110</v>
      </c>
      <c r="F171" s="78">
        <v>1977</v>
      </c>
      <c r="H171" s="78">
        <v>30700</v>
      </c>
      <c r="I171" s="78">
        <v>1735</v>
      </c>
      <c r="J171">
        <v>20</v>
      </c>
      <c r="K171" s="78">
        <v>3974</v>
      </c>
      <c r="L171">
        <v>228</v>
      </c>
      <c r="M171" s="78">
        <v>758836</v>
      </c>
      <c r="N171" s="78">
        <v>87637</v>
      </c>
      <c r="O171" s="78">
        <v>8658880</v>
      </c>
    </row>
    <row r="172" spans="2:15" x14ac:dyDescent="0.2">
      <c r="B172" s="89">
        <v>119</v>
      </c>
      <c r="C172" s="175" t="s">
        <v>221</v>
      </c>
      <c r="D172" s="78">
        <v>2258</v>
      </c>
      <c r="F172">
        <v>22</v>
      </c>
      <c r="H172" s="78">
        <v>1363</v>
      </c>
      <c r="I172">
        <v>873</v>
      </c>
      <c r="K172" s="78">
        <v>4058</v>
      </c>
      <c r="L172">
        <v>40</v>
      </c>
      <c r="M172" s="78">
        <v>41634</v>
      </c>
      <c r="N172" s="78">
        <v>74830</v>
      </c>
      <c r="O172" s="78">
        <v>556383</v>
      </c>
    </row>
    <row r="173" spans="2:15" x14ac:dyDescent="0.2">
      <c r="B173" s="89">
        <v>14</v>
      </c>
      <c r="C173" t="s">
        <v>160</v>
      </c>
      <c r="D173" s="78">
        <v>246118</v>
      </c>
      <c r="E173">
        <v>254</v>
      </c>
      <c r="F173" s="78">
        <v>35107</v>
      </c>
      <c r="G173">
        <v>5</v>
      </c>
      <c r="H173" s="78">
        <v>198446</v>
      </c>
      <c r="I173" s="78">
        <v>12565</v>
      </c>
      <c r="J173">
        <v>44</v>
      </c>
      <c r="K173" s="78">
        <v>4071</v>
      </c>
      <c r="L173">
        <v>581</v>
      </c>
      <c r="M173" s="78">
        <v>6560572</v>
      </c>
      <c r="N173" s="78">
        <v>108519</v>
      </c>
      <c r="O173" s="78">
        <v>60455471</v>
      </c>
    </row>
    <row r="174" spans="2:15" x14ac:dyDescent="0.2">
      <c r="B174" s="89">
        <v>27</v>
      </c>
      <c r="C174" t="s">
        <v>237</v>
      </c>
      <c r="D174" s="78">
        <v>81720</v>
      </c>
      <c r="E174" s="78">
        <v>1494</v>
      </c>
      <c r="F174">
        <v>585</v>
      </c>
      <c r="H174" s="78">
        <v>51823</v>
      </c>
      <c r="I174" s="78">
        <v>29312</v>
      </c>
      <c r="J174">
        <v>221</v>
      </c>
      <c r="K174" s="78">
        <v>4349</v>
      </c>
      <c r="L174">
        <v>31</v>
      </c>
      <c r="M174" s="78">
        <v>1894815</v>
      </c>
      <c r="N174" s="78">
        <v>100835</v>
      </c>
      <c r="O174" s="78">
        <v>18791305</v>
      </c>
    </row>
    <row r="175" spans="2:15" x14ac:dyDescent="0.2">
      <c r="B175" s="89">
        <v>112</v>
      </c>
      <c r="C175" t="s">
        <v>216</v>
      </c>
      <c r="D175" s="78">
        <v>2747</v>
      </c>
      <c r="F175">
        <v>43</v>
      </c>
      <c r="H175">
        <v>664</v>
      </c>
      <c r="I175" s="78">
        <v>2040</v>
      </c>
      <c r="J175">
        <v>7</v>
      </c>
      <c r="K175" s="78">
        <v>4374</v>
      </c>
      <c r="L175">
        <v>68</v>
      </c>
      <c r="M175" s="78">
        <v>32527</v>
      </c>
      <c r="N175" s="78">
        <v>51789</v>
      </c>
      <c r="O175" s="78">
        <v>628072</v>
      </c>
    </row>
    <row r="176" spans="2:15" x14ac:dyDescent="0.2">
      <c r="B176" s="89">
        <v>174</v>
      </c>
      <c r="C176" s="175" t="s">
        <v>157</v>
      </c>
      <c r="D176">
        <v>214</v>
      </c>
      <c r="E176">
        <v>22</v>
      </c>
      <c r="H176">
        <v>188</v>
      </c>
      <c r="I176">
        <v>26</v>
      </c>
      <c r="J176">
        <v>2</v>
      </c>
      <c r="K176" s="78">
        <v>4378</v>
      </c>
      <c r="M176" s="78">
        <v>33149</v>
      </c>
      <c r="N176" s="78">
        <v>678227</v>
      </c>
      <c r="O176" s="78">
        <v>48876</v>
      </c>
    </row>
    <row r="177" spans="2:15" x14ac:dyDescent="0.2">
      <c r="B177" s="89">
        <v>10</v>
      </c>
      <c r="C177" t="s">
        <v>162</v>
      </c>
      <c r="D177" s="78">
        <v>299426</v>
      </c>
      <c r="E177">
        <v>745</v>
      </c>
      <c r="F177" s="78">
        <v>45752</v>
      </c>
      <c r="G177">
        <v>14</v>
      </c>
      <c r="H177" t="s">
        <v>373</v>
      </c>
      <c r="I177" t="s">
        <v>373</v>
      </c>
      <c r="J177">
        <v>104</v>
      </c>
      <c r="K177" s="78">
        <v>4409</v>
      </c>
      <c r="L177">
        <v>674</v>
      </c>
      <c r="M177" s="78">
        <v>14794369</v>
      </c>
      <c r="N177" s="78">
        <v>217851</v>
      </c>
      <c r="O177" s="78">
        <v>67910360</v>
      </c>
    </row>
    <row r="178" spans="2:15" x14ac:dyDescent="0.2">
      <c r="B178" s="89">
        <v>29</v>
      </c>
      <c r="C178" t="s">
        <v>184</v>
      </c>
      <c r="D178" s="78">
        <v>80036</v>
      </c>
      <c r="F178" s="78">
        <v>5507</v>
      </c>
      <c r="H178" s="78">
        <v>34544</v>
      </c>
      <c r="I178" s="78">
        <v>39985</v>
      </c>
      <c r="J178">
        <v>278</v>
      </c>
      <c r="K178" s="78">
        <v>4532</v>
      </c>
      <c r="L178">
        <v>312</v>
      </c>
      <c r="M178" s="78">
        <v>224197</v>
      </c>
      <c r="N178" s="78">
        <v>12695</v>
      </c>
      <c r="O178" s="78">
        <v>17660035</v>
      </c>
    </row>
    <row r="179" spans="2:15" x14ac:dyDescent="0.2">
      <c r="B179" s="89">
        <v>15</v>
      </c>
      <c r="C179" t="s">
        <v>248</v>
      </c>
      <c r="D179" s="78">
        <v>240795</v>
      </c>
      <c r="F179" s="78">
        <v>8269</v>
      </c>
      <c r="H179" s="78">
        <v>119667</v>
      </c>
      <c r="I179" s="78">
        <v>112859</v>
      </c>
      <c r="J179" s="78">
        <v>1493</v>
      </c>
      <c r="K179" s="78">
        <v>4729</v>
      </c>
      <c r="L179">
        <v>162</v>
      </c>
      <c r="M179" s="78">
        <v>1379043</v>
      </c>
      <c r="N179" s="78">
        <v>27083</v>
      </c>
      <c r="O179" s="78">
        <v>50918491</v>
      </c>
    </row>
    <row r="180" spans="2:15" x14ac:dyDescent="0.2">
      <c r="B180" s="89">
        <v>79</v>
      </c>
      <c r="C180" t="s">
        <v>205</v>
      </c>
      <c r="D180" s="78">
        <v>10086</v>
      </c>
      <c r="E180">
        <v>152</v>
      </c>
      <c r="F180">
        <v>460</v>
      </c>
      <c r="H180" s="78">
        <v>5427</v>
      </c>
      <c r="I180" s="78">
        <v>4199</v>
      </c>
      <c r="J180">
        <v>55</v>
      </c>
      <c r="K180" s="78">
        <v>4841</v>
      </c>
      <c r="L180">
        <v>221</v>
      </c>
      <c r="M180" s="78">
        <v>95169</v>
      </c>
      <c r="N180" s="78">
        <v>45680</v>
      </c>
      <c r="O180" s="78">
        <v>2083368</v>
      </c>
    </row>
    <row r="181" spans="2:15" x14ac:dyDescent="0.2">
      <c r="B181" s="89">
        <v>43</v>
      </c>
      <c r="C181" t="s">
        <v>166</v>
      </c>
      <c r="D181" s="78">
        <v>50164</v>
      </c>
      <c r="E181">
        <v>209</v>
      </c>
      <c r="F181" s="78">
        <v>1717</v>
      </c>
      <c r="G181">
        <v>1</v>
      </c>
      <c r="H181" s="78">
        <v>35217</v>
      </c>
      <c r="I181" s="78">
        <v>13230</v>
      </c>
      <c r="J181">
        <v>48</v>
      </c>
      <c r="K181" s="78">
        <v>4921</v>
      </c>
      <c r="L181">
        <v>168</v>
      </c>
      <c r="M181" s="78">
        <v>1528600</v>
      </c>
      <c r="N181" s="78">
        <v>149943</v>
      </c>
      <c r="O181" s="78">
        <v>10194564</v>
      </c>
    </row>
    <row r="182" spans="2:15" x14ac:dyDescent="0.2">
      <c r="B182" s="89">
        <v>53</v>
      </c>
      <c r="C182" t="s">
        <v>266</v>
      </c>
      <c r="D182" s="78">
        <v>32813</v>
      </c>
      <c r="E182">
        <v>689</v>
      </c>
      <c r="F182" s="78">
        <v>1277</v>
      </c>
      <c r="G182">
        <v>28</v>
      </c>
      <c r="H182" s="78">
        <v>20388</v>
      </c>
      <c r="I182" s="78">
        <v>11148</v>
      </c>
      <c r="J182">
        <v>24</v>
      </c>
      <c r="K182" s="78">
        <v>5024</v>
      </c>
      <c r="L182">
        <v>196</v>
      </c>
      <c r="M182" s="78">
        <v>267718</v>
      </c>
      <c r="N182" s="78">
        <v>40992</v>
      </c>
      <c r="O182" s="78">
        <v>6530946</v>
      </c>
    </row>
    <row r="183" spans="2:15" x14ac:dyDescent="0.2">
      <c r="B183" s="89">
        <v>94</v>
      </c>
      <c r="C183" t="s">
        <v>193</v>
      </c>
      <c r="D183" s="78">
        <v>5039</v>
      </c>
      <c r="F183">
        <v>58</v>
      </c>
      <c r="H183" s="78">
        <v>4949</v>
      </c>
      <c r="I183">
        <v>32</v>
      </c>
      <c r="K183" s="78">
        <v>5095</v>
      </c>
      <c r="L183">
        <v>59</v>
      </c>
      <c r="M183" s="78">
        <v>55726</v>
      </c>
      <c r="N183" s="78">
        <v>56351</v>
      </c>
      <c r="O183" s="78">
        <v>988915</v>
      </c>
    </row>
    <row r="184" spans="2:15" x14ac:dyDescent="0.2">
      <c r="B184" s="89">
        <v>58</v>
      </c>
      <c r="C184" t="s">
        <v>151</v>
      </c>
      <c r="D184" s="78">
        <v>25881</v>
      </c>
      <c r="E184">
        <v>12</v>
      </c>
      <c r="F184" s="78">
        <v>1764</v>
      </c>
      <c r="H184" s="78">
        <v>23364</v>
      </c>
      <c r="I184">
        <v>753</v>
      </c>
      <c r="J184">
        <v>5</v>
      </c>
      <c r="K184" s="78">
        <v>5238</v>
      </c>
      <c r="L184">
        <v>357</v>
      </c>
      <c r="M184" s="78">
        <v>600342</v>
      </c>
      <c r="N184" s="78">
        <v>121492</v>
      </c>
      <c r="O184" s="78">
        <v>4941393</v>
      </c>
    </row>
    <row r="185" spans="2:15" x14ac:dyDescent="0.2">
      <c r="B185" s="89">
        <v>126</v>
      </c>
      <c r="C185" s="175" t="s">
        <v>150</v>
      </c>
      <c r="D185" s="78">
        <v>1847</v>
      </c>
      <c r="E185">
        <v>4</v>
      </c>
      <c r="F185">
        <v>10</v>
      </c>
      <c r="H185" s="78">
        <v>1823</v>
      </c>
      <c r="I185">
        <v>14</v>
      </c>
      <c r="K185" s="78">
        <v>5410</v>
      </c>
      <c r="L185">
        <v>29</v>
      </c>
      <c r="M185" s="78">
        <v>124179</v>
      </c>
      <c r="N185" s="78">
        <v>363742</v>
      </c>
      <c r="O185" s="78">
        <v>341393</v>
      </c>
    </row>
    <row r="186" spans="2:15" x14ac:dyDescent="0.2">
      <c r="B186" s="89">
        <v>177</v>
      </c>
      <c r="C186" t="s">
        <v>153</v>
      </c>
      <c r="D186">
        <v>185</v>
      </c>
      <c r="H186">
        <v>180</v>
      </c>
      <c r="I186">
        <v>5</v>
      </c>
      <c r="K186" s="78">
        <v>5491</v>
      </c>
      <c r="M186" s="78">
        <v>19594</v>
      </c>
      <c r="N186" s="78">
        <v>581597</v>
      </c>
      <c r="O186" s="78">
        <v>33690</v>
      </c>
    </row>
    <row r="187" spans="2:15" x14ac:dyDescent="0.2">
      <c r="B187" s="89">
        <v>4</v>
      </c>
      <c r="C187" t="s">
        <v>188</v>
      </c>
      <c r="D187" s="78">
        <v>812485</v>
      </c>
      <c r="E187" s="78">
        <v>5765</v>
      </c>
      <c r="F187" s="78">
        <v>13269</v>
      </c>
      <c r="G187">
        <v>77</v>
      </c>
      <c r="H187" s="78">
        <v>600250</v>
      </c>
      <c r="I187" s="78">
        <v>198966</v>
      </c>
      <c r="J187" s="78">
        <v>2300</v>
      </c>
      <c r="K187" s="78">
        <v>5567</v>
      </c>
      <c r="L187">
        <v>91</v>
      </c>
      <c r="M187" s="78">
        <v>26902291</v>
      </c>
      <c r="N187" s="78">
        <v>184339</v>
      </c>
      <c r="O187" s="78">
        <v>145938879</v>
      </c>
    </row>
    <row r="188" spans="2:15" x14ac:dyDescent="0.2">
      <c r="B188" s="89">
        <v>34</v>
      </c>
      <c r="C188" t="s">
        <v>152</v>
      </c>
      <c r="D188" s="78">
        <v>65727</v>
      </c>
      <c r="E188">
        <v>528</v>
      </c>
      <c r="F188" s="78">
        <v>9821</v>
      </c>
      <c r="G188">
        <v>4</v>
      </c>
      <c r="H188" s="78">
        <v>17425</v>
      </c>
      <c r="I188" s="78">
        <v>38481</v>
      </c>
      <c r="J188">
        <v>45</v>
      </c>
      <c r="K188" s="78">
        <v>5669</v>
      </c>
      <c r="L188">
        <v>847</v>
      </c>
      <c r="M188" s="78">
        <v>1514046</v>
      </c>
      <c r="N188" s="78">
        <v>130599</v>
      </c>
      <c r="O188" s="78">
        <v>11593089</v>
      </c>
    </row>
    <row r="189" spans="2:15" x14ac:dyDescent="0.2">
      <c r="B189" s="89">
        <v>60</v>
      </c>
      <c r="C189" t="s">
        <v>194</v>
      </c>
      <c r="D189" s="78">
        <v>23034</v>
      </c>
      <c r="E189">
        <v>206</v>
      </c>
      <c r="F189">
        <v>735</v>
      </c>
      <c r="G189">
        <v>3</v>
      </c>
      <c r="H189" s="78">
        <v>15909</v>
      </c>
      <c r="I189" s="78">
        <v>6390</v>
      </c>
      <c r="J189">
        <v>362</v>
      </c>
      <c r="K189" s="78">
        <v>5711</v>
      </c>
      <c r="L189">
        <v>182</v>
      </c>
      <c r="M189" s="78">
        <v>128076</v>
      </c>
      <c r="N189" s="78">
        <v>31755</v>
      </c>
      <c r="O189" s="78">
        <v>4033289</v>
      </c>
    </row>
    <row r="190" spans="2:15" x14ac:dyDescent="0.2">
      <c r="B190" s="89">
        <v>37</v>
      </c>
      <c r="C190" s="175" t="s">
        <v>201</v>
      </c>
      <c r="D190" s="78">
        <v>62908</v>
      </c>
      <c r="E190" s="78">
        <v>2012</v>
      </c>
      <c r="F190" s="78">
        <v>1063</v>
      </c>
      <c r="G190">
        <v>8</v>
      </c>
      <c r="H190" s="78">
        <v>28603</v>
      </c>
      <c r="I190" s="78">
        <v>33242</v>
      </c>
      <c r="J190">
        <v>267</v>
      </c>
      <c r="K190" s="78">
        <v>5795</v>
      </c>
      <c r="L190">
        <v>98</v>
      </c>
      <c r="M190" s="78">
        <v>235289</v>
      </c>
      <c r="N190" s="78">
        <v>21675</v>
      </c>
      <c r="O190" s="78">
        <v>10855084</v>
      </c>
    </row>
    <row r="191" spans="2:15" x14ac:dyDescent="0.2">
      <c r="B191" s="89">
        <v>32</v>
      </c>
      <c r="C191" t="s">
        <v>244</v>
      </c>
      <c r="D191" s="78">
        <v>68281</v>
      </c>
      <c r="E191" s="78">
        <v>1825</v>
      </c>
      <c r="F191" s="78">
        <v>2535</v>
      </c>
      <c r="G191">
        <v>62</v>
      </c>
      <c r="H191" s="78">
        <v>20951</v>
      </c>
      <c r="I191" s="78">
        <v>44795</v>
      </c>
      <c r="J191">
        <v>71</v>
      </c>
      <c r="K191" s="78">
        <v>5844</v>
      </c>
      <c r="L191">
        <v>217</v>
      </c>
      <c r="M191" s="78">
        <v>147173</v>
      </c>
      <c r="N191" s="78">
        <v>12597</v>
      </c>
      <c r="O191" s="78">
        <v>11683237</v>
      </c>
    </row>
    <row r="192" spans="2:15" x14ac:dyDescent="0.2">
      <c r="B192" s="89">
        <v>39</v>
      </c>
      <c r="C192" t="s">
        <v>178</v>
      </c>
      <c r="D192" s="78">
        <v>58913</v>
      </c>
      <c r="E192">
        <v>351</v>
      </c>
      <c r="F192">
        <v>344</v>
      </c>
      <c r="G192">
        <v>1</v>
      </c>
      <c r="H192" s="78">
        <v>52182</v>
      </c>
      <c r="I192" s="78">
        <v>6387</v>
      </c>
      <c r="K192" s="78">
        <v>5952</v>
      </c>
      <c r="L192">
        <v>35</v>
      </c>
      <c r="M192" s="78">
        <v>4828066</v>
      </c>
      <c r="N192" s="78">
        <v>487774</v>
      </c>
      <c r="O192" s="78">
        <v>9898162</v>
      </c>
    </row>
    <row r="193" spans="2:15" x14ac:dyDescent="0.2">
      <c r="B193" s="89">
        <v>105</v>
      </c>
      <c r="C193" s="175" t="s">
        <v>185</v>
      </c>
      <c r="D193" s="78">
        <v>3302</v>
      </c>
      <c r="E193">
        <v>50</v>
      </c>
      <c r="F193">
        <v>15</v>
      </c>
      <c r="H193" s="78">
        <v>2528</v>
      </c>
      <c r="I193">
        <v>759</v>
      </c>
      <c r="J193">
        <v>12</v>
      </c>
      <c r="K193" s="78">
        <v>6102</v>
      </c>
      <c r="L193">
        <v>28</v>
      </c>
      <c r="M193" s="78">
        <v>70845</v>
      </c>
      <c r="N193" s="78">
        <v>130919</v>
      </c>
      <c r="O193" s="78">
        <v>541136</v>
      </c>
    </row>
    <row r="194" spans="2:15" x14ac:dyDescent="0.2">
      <c r="B194" s="89">
        <v>38</v>
      </c>
      <c r="C194" t="s">
        <v>179</v>
      </c>
      <c r="D194" s="78">
        <v>61956</v>
      </c>
      <c r="E194" s="78">
        <v>1278</v>
      </c>
      <c r="F194">
        <v>470</v>
      </c>
      <c r="G194">
        <v>13</v>
      </c>
      <c r="H194" s="78">
        <v>27025</v>
      </c>
      <c r="I194" s="78">
        <v>34461</v>
      </c>
      <c r="J194">
        <v>303</v>
      </c>
      <c r="K194" s="78">
        <v>6736</v>
      </c>
      <c r="L194">
        <v>51</v>
      </c>
      <c r="M194" s="78">
        <v>1597269</v>
      </c>
      <c r="N194" s="78">
        <v>173662</v>
      </c>
      <c r="O194" s="78">
        <v>9197590</v>
      </c>
    </row>
    <row r="195" spans="2:15" x14ac:dyDescent="0.2">
      <c r="B195" s="89">
        <v>9</v>
      </c>
      <c r="C195" t="s">
        <v>149</v>
      </c>
      <c r="D195" s="78">
        <v>319501</v>
      </c>
      <c r="F195" s="78">
        <v>28432</v>
      </c>
      <c r="H195" t="s">
        <v>373</v>
      </c>
      <c r="I195" t="s">
        <v>373</v>
      </c>
      <c r="J195">
        <v>617</v>
      </c>
      <c r="K195" s="78">
        <v>6833</v>
      </c>
      <c r="L195">
        <v>608</v>
      </c>
      <c r="M195" s="78">
        <v>6320836</v>
      </c>
      <c r="N195" s="78">
        <v>135188</v>
      </c>
      <c r="O195" s="78">
        <v>46756057</v>
      </c>
    </row>
    <row r="196" spans="2:15" x14ac:dyDescent="0.2">
      <c r="B196" s="89">
        <v>33</v>
      </c>
      <c r="C196" t="s">
        <v>168</v>
      </c>
      <c r="D196" s="78">
        <v>67132</v>
      </c>
      <c r="E196">
        <v>130</v>
      </c>
      <c r="F196">
        <v>534</v>
      </c>
      <c r="G196">
        <v>4</v>
      </c>
      <c r="H196" s="78">
        <v>60425</v>
      </c>
      <c r="I196" s="78">
        <v>6173</v>
      </c>
      <c r="J196">
        <v>89</v>
      </c>
      <c r="K196" s="78">
        <v>7105</v>
      </c>
      <c r="L196">
        <v>57</v>
      </c>
      <c r="M196" s="78">
        <v>1251359</v>
      </c>
      <c r="N196" s="78">
        <v>132432</v>
      </c>
      <c r="O196" s="78">
        <v>9449102</v>
      </c>
    </row>
    <row r="197" spans="2:15" x14ac:dyDescent="0.2">
      <c r="B197" s="89">
        <v>5</v>
      </c>
      <c r="C197" t="s">
        <v>258</v>
      </c>
      <c r="D197" s="78">
        <v>445433</v>
      </c>
      <c r="E197" s="78">
        <v>11233</v>
      </c>
      <c r="F197" s="78">
        <v>6769</v>
      </c>
      <c r="G197">
        <v>114</v>
      </c>
      <c r="H197" s="78">
        <v>265077</v>
      </c>
      <c r="I197" s="78">
        <v>173587</v>
      </c>
      <c r="J197">
        <v>539</v>
      </c>
      <c r="K197" s="78">
        <v>7504</v>
      </c>
      <c r="L197">
        <v>114</v>
      </c>
      <c r="M197" s="78">
        <v>2773778</v>
      </c>
      <c r="N197" s="78">
        <v>46730</v>
      </c>
      <c r="O197" s="78">
        <v>59357051</v>
      </c>
    </row>
    <row r="198" spans="2:15" x14ac:dyDescent="0.2">
      <c r="B198" s="89">
        <v>13</v>
      </c>
      <c r="C198" t="s">
        <v>195</v>
      </c>
      <c r="D198" s="78">
        <v>266941</v>
      </c>
      <c r="E198" s="78">
        <v>1968</v>
      </c>
      <c r="F198" s="78">
        <v>2733</v>
      </c>
      <c r="G198">
        <v>30</v>
      </c>
      <c r="H198" s="78">
        <v>220323</v>
      </c>
      <c r="I198" s="78">
        <v>43885</v>
      </c>
      <c r="J198" s="78">
        <v>2120</v>
      </c>
      <c r="K198" s="78">
        <v>7660</v>
      </c>
      <c r="L198">
        <v>78</v>
      </c>
      <c r="M198" s="78">
        <v>3056956</v>
      </c>
      <c r="N198" s="78">
        <v>87722</v>
      </c>
      <c r="O198" s="78">
        <v>34848130</v>
      </c>
    </row>
    <row r="199" spans="2:15" x14ac:dyDescent="0.2">
      <c r="B199" s="89">
        <v>30</v>
      </c>
      <c r="C199" t="s">
        <v>167</v>
      </c>
      <c r="D199" s="78">
        <v>78997</v>
      </c>
      <c r="F199" s="78">
        <v>5697</v>
      </c>
      <c r="H199" t="s">
        <v>373</v>
      </c>
      <c r="I199" t="s">
        <v>373</v>
      </c>
      <c r="J199">
        <v>50</v>
      </c>
      <c r="K199" s="78">
        <v>7819</v>
      </c>
      <c r="L199">
        <v>564</v>
      </c>
      <c r="M199" s="78">
        <v>751213</v>
      </c>
      <c r="N199" s="78">
        <v>74352</v>
      </c>
      <c r="O199" s="78">
        <v>10103535</v>
      </c>
    </row>
    <row r="200" spans="2:15" x14ac:dyDescent="0.2">
      <c r="B200" s="89">
        <v>42</v>
      </c>
      <c r="C200" s="175" t="s">
        <v>155</v>
      </c>
      <c r="D200" s="78">
        <v>50369</v>
      </c>
      <c r="E200">
        <v>481</v>
      </c>
      <c r="F200">
        <v>27</v>
      </c>
      <c r="H200" s="78">
        <v>45521</v>
      </c>
      <c r="I200" s="78">
        <v>4821</v>
      </c>
      <c r="K200" s="78">
        <v>8605</v>
      </c>
      <c r="L200">
        <v>5</v>
      </c>
      <c r="M200" s="78">
        <v>1170049</v>
      </c>
      <c r="N200" s="78">
        <v>199891</v>
      </c>
      <c r="O200" s="78">
        <v>5853425</v>
      </c>
    </row>
    <row r="201" spans="2:15" x14ac:dyDescent="0.2">
      <c r="B201" s="89">
        <v>92</v>
      </c>
      <c r="C201" t="s">
        <v>148</v>
      </c>
      <c r="D201" s="78">
        <v>6189</v>
      </c>
      <c r="F201">
        <v>112</v>
      </c>
      <c r="H201" s="78">
        <v>4647</v>
      </c>
      <c r="I201" s="78">
        <v>1430</v>
      </c>
      <c r="J201">
        <v>3</v>
      </c>
      <c r="K201" s="78">
        <v>9877</v>
      </c>
      <c r="L201">
        <v>179</v>
      </c>
      <c r="M201" s="78">
        <v>394582</v>
      </c>
      <c r="N201" s="78">
        <v>629701</v>
      </c>
      <c r="O201" s="78">
        <v>626618</v>
      </c>
    </row>
    <row r="202" spans="2:15" x14ac:dyDescent="0.2">
      <c r="B202" s="89">
        <v>110</v>
      </c>
      <c r="C202" s="175" t="s">
        <v>158</v>
      </c>
      <c r="D202" s="78">
        <v>2862</v>
      </c>
      <c r="F202">
        <v>38</v>
      </c>
      <c r="H202" s="78">
        <v>2650</v>
      </c>
      <c r="I202">
        <v>174</v>
      </c>
      <c r="J202">
        <v>3</v>
      </c>
      <c r="K202" s="78">
        <v>10476</v>
      </c>
      <c r="L202">
        <v>139</v>
      </c>
      <c r="M202" s="78">
        <v>13000</v>
      </c>
      <c r="N202" s="78">
        <v>47584</v>
      </c>
      <c r="O202" s="78">
        <v>273202</v>
      </c>
    </row>
    <row r="203" spans="2:15" x14ac:dyDescent="0.2">
      <c r="B203" s="89">
        <v>2</v>
      </c>
      <c r="C203" t="s">
        <v>206</v>
      </c>
      <c r="D203" s="78">
        <v>2419091</v>
      </c>
      <c r="E203" s="78">
        <v>22657</v>
      </c>
      <c r="F203" s="78">
        <v>87004</v>
      </c>
      <c r="G203">
        <v>508</v>
      </c>
      <c r="H203" s="78">
        <v>1617480</v>
      </c>
      <c r="I203" s="78">
        <v>714607</v>
      </c>
      <c r="J203" s="78">
        <v>8318</v>
      </c>
      <c r="K203" s="78">
        <v>11375</v>
      </c>
      <c r="L203">
        <v>409</v>
      </c>
      <c r="M203" s="78">
        <v>4911063</v>
      </c>
      <c r="N203" s="78">
        <v>23093</v>
      </c>
      <c r="O203" s="78">
        <v>212661228</v>
      </c>
    </row>
    <row r="204" spans="2:15" x14ac:dyDescent="0.2">
      <c r="B204" s="89">
        <v>7</v>
      </c>
      <c r="C204" t="s">
        <v>174</v>
      </c>
      <c r="D204" s="78">
        <v>379884</v>
      </c>
      <c r="F204" s="78">
        <v>18030</v>
      </c>
      <c r="H204" s="78">
        <v>263130</v>
      </c>
      <c r="I204" s="78">
        <v>98724</v>
      </c>
      <c r="J204" s="78">
        <v>1402</v>
      </c>
      <c r="K204" s="78">
        <v>11511</v>
      </c>
      <c r="L204">
        <v>546</v>
      </c>
      <c r="M204" s="78">
        <v>2206105</v>
      </c>
      <c r="N204" s="78">
        <v>66849</v>
      </c>
      <c r="O204" s="78">
        <v>33001256</v>
      </c>
    </row>
    <row r="205" spans="2:15" x14ac:dyDescent="0.2">
      <c r="B205" s="89">
        <v>147</v>
      </c>
      <c r="C205" t="s">
        <v>146</v>
      </c>
      <c r="D205">
        <v>897</v>
      </c>
      <c r="F205">
        <v>52</v>
      </c>
      <c r="H205">
        <v>803</v>
      </c>
      <c r="I205">
        <v>42</v>
      </c>
      <c r="K205" s="78">
        <v>11608</v>
      </c>
      <c r="L205">
        <v>673</v>
      </c>
      <c r="M205" s="78">
        <v>3750</v>
      </c>
      <c r="N205" s="78">
        <v>48529</v>
      </c>
      <c r="O205" s="78">
        <v>77274</v>
      </c>
    </row>
    <row r="206" spans="2:15" x14ac:dyDescent="0.2">
      <c r="B206" s="89">
        <v>50</v>
      </c>
      <c r="C206" t="s">
        <v>197</v>
      </c>
      <c r="D206" s="78">
        <v>37317</v>
      </c>
      <c r="E206">
        <v>321</v>
      </c>
      <c r="F206">
        <v>705</v>
      </c>
      <c r="G206">
        <v>5</v>
      </c>
      <c r="H206" s="78">
        <v>26478</v>
      </c>
      <c r="I206" s="78">
        <v>10134</v>
      </c>
      <c r="J206">
        <v>10</v>
      </c>
      <c r="K206" s="78">
        <v>12592</v>
      </c>
      <c r="L206">
        <v>238</v>
      </c>
      <c r="M206" s="78">
        <v>157152</v>
      </c>
      <c r="N206" s="78">
        <v>53027</v>
      </c>
      <c r="O206" s="78">
        <v>2963630</v>
      </c>
    </row>
    <row r="207" spans="2:15" x14ac:dyDescent="0.2">
      <c r="B207" s="89">
        <v>1</v>
      </c>
      <c r="C207" t="s">
        <v>154</v>
      </c>
      <c r="D207" s="78">
        <v>4365414</v>
      </c>
      <c r="E207" s="78">
        <v>49705</v>
      </c>
      <c r="F207" s="78">
        <v>149772</v>
      </c>
      <c r="G207">
        <v>374</v>
      </c>
      <c r="H207" s="78">
        <v>2085165</v>
      </c>
      <c r="I207" s="78">
        <v>2130477</v>
      </c>
      <c r="J207" s="78">
        <v>18999</v>
      </c>
      <c r="K207" s="78">
        <v>13183</v>
      </c>
      <c r="L207">
        <v>452</v>
      </c>
      <c r="M207" s="78">
        <v>53954181</v>
      </c>
      <c r="N207" s="78">
        <v>162937</v>
      </c>
      <c r="O207" s="78">
        <v>331134610</v>
      </c>
    </row>
    <row r="208" spans="2:15" x14ac:dyDescent="0.2">
      <c r="B208" s="89">
        <v>40</v>
      </c>
      <c r="C208" t="s">
        <v>176</v>
      </c>
      <c r="D208" s="78">
        <v>58864</v>
      </c>
      <c r="F208" s="78">
        <v>1275</v>
      </c>
      <c r="H208" s="78">
        <v>33428</v>
      </c>
      <c r="I208" s="78">
        <v>24161</v>
      </c>
      <c r="J208">
        <v>158</v>
      </c>
      <c r="K208" s="78">
        <v>13629</v>
      </c>
      <c r="L208">
        <v>295</v>
      </c>
      <c r="M208" s="78">
        <v>203600</v>
      </c>
      <c r="N208" s="78">
        <v>47140</v>
      </c>
      <c r="O208" s="78">
        <v>4319053</v>
      </c>
    </row>
    <row r="209" spans="2:15" x14ac:dyDescent="0.2">
      <c r="B209" s="89">
        <v>31</v>
      </c>
      <c r="C209" s="174" t="s">
        <v>210</v>
      </c>
      <c r="D209" s="78">
        <v>76005</v>
      </c>
      <c r="E209" s="78">
        <v>1147</v>
      </c>
      <c r="F209">
        <v>384</v>
      </c>
      <c r="G209">
        <v>13</v>
      </c>
      <c r="H209" s="78">
        <v>55299</v>
      </c>
      <c r="I209" s="78">
        <v>20322</v>
      </c>
      <c r="J209">
        <v>167</v>
      </c>
      <c r="K209" s="78">
        <v>14862</v>
      </c>
      <c r="L209">
        <v>75</v>
      </c>
      <c r="M209" s="78">
        <v>296989</v>
      </c>
      <c r="N209" s="78">
        <v>58072</v>
      </c>
      <c r="O209" s="78">
        <v>5114175</v>
      </c>
    </row>
    <row r="210" spans="2:15" x14ac:dyDescent="0.2">
      <c r="B210" s="89">
        <v>36</v>
      </c>
      <c r="C210" t="s">
        <v>172</v>
      </c>
      <c r="D210" s="78">
        <v>63773</v>
      </c>
      <c r="E210">
        <v>464</v>
      </c>
      <c r="F210">
        <v>433</v>
      </c>
      <c r="G210">
        <v>4</v>
      </c>
      <c r="H210" s="78">
        <v>54373</v>
      </c>
      <c r="I210" s="78">
        <v>8967</v>
      </c>
      <c r="J210">
        <v>123</v>
      </c>
      <c r="K210" s="78">
        <v>14919</v>
      </c>
      <c r="L210">
        <v>101</v>
      </c>
      <c r="M210" s="78">
        <v>479411</v>
      </c>
      <c r="N210" s="78">
        <v>112154</v>
      </c>
      <c r="O210" s="78">
        <v>4274587</v>
      </c>
    </row>
    <row r="211" spans="2:15" x14ac:dyDescent="0.2">
      <c r="B211" s="89">
        <v>208</v>
      </c>
      <c r="C211" t="s">
        <v>145</v>
      </c>
      <c r="D211">
        <v>12</v>
      </c>
      <c r="H211">
        <v>12</v>
      </c>
      <c r="I211">
        <v>0</v>
      </c>
      <c r="K211" s="78">
        <v>14981</v>
      </c>
      <c r="O211">
        <v>801</v>
      </c>
    </row>
    <row r="212" spans="2:15" x14ac:dyDescent="0.2">
      <c r="B212" s="89">
        <v>8</v>
      </c>
      <c r="C212" t="s">
        <v>187</v>
      </c>
      <c r="D212" s="78">
        <v>345790</v>
      </c>
      <c r="E212" s="78">
        <v>2198</v>
      </c>
      <c r="F212" s="78">
        <v>9112</v>
      </c>
      <c r="G212">
        <v>92</v>
      </c>
      <c r="H212" s="78">
        <v>318095</v>
      </c>
      <c r="I212" s="78">
        <v>18583</v>
      </c>
      <c r="J212" s="78">
        <v>1592</v>
      </c>
      <c r="K212" s="78">
        <v>18078</v>
      </c>
      <c r="L212">
        <v>476</v>
      </c>
      <c r="M212" s="78">
        <v>1524533</v>
      </c>
      <c r="N212" s="78">
        <v>79705</v>
      </c>
      <c r="O212" s="78">
        <v>19127140</v>
      </c>
    </row>
    <row r="213" spans="2:15" x14ac:dyDescent="0.2">
      <c r="B213" s="89">
        <v>153</v>
      </c>
      <c r="C213" t="s">
        <v>144</v>
      </c>
      <c r="D213">
        <v>699</v>
      </c>
      <c r="F213">
        <v>42</v>
      </c>
      <c r="H213">
        <v>657</v>
      </c>
      <c r="I213">
        <v>0</v>
      </c>
      <c r="K213" s="78">
        <v>20598</v>
      </c>
      <c r="L213" s="78">
        <v>1238</v>
      </c>
      <c r="M213" s="78">
        <v>5729</v>
      </c>
      <c r="N213" s="78">
        <v>168818</v>
      </c>
      <c r="O213" s="78">
        <v>33936</v>
      </c>
    </row>
    <row r="214" spans="2:15" x14ac:dyDescent="0.2">
      <c r="B214" s="89">
        <v>48</v>
      </c>
      <c r="C214" s="175" t="s">
        <v>164</v>
      </c>
      <c r="D214" s="78">
        <v>39131</v>
      </c>
      <c r="E214">
        <v>384</v>
      </c>
      <c r="F214">
        <v>140</v>
      </c>
      <c r="G214">
        <v>3</v>
      </c>
      <c r="H214" s="78">
        <v>35689</v>
      </c>
      <c r="I214" s="78">
        <v>3302</v>
      </c>
      <c r="J214">
        <v>48</v>
      </c>
      <c r="K214" s="78">
        <v>22955</v>
      </c>
      <c r="L214">
        <v>82</v>
      </c>
      <c r="M214" s="78">
        <v>788910</v>
      </c>
      <c r="N214" s="78">
        <v>462780</v>
      </c>
      <c r="O214" s="78">
        <v>1704719</v>
      </c>
    </row>
    <row r="215" spans="2:15" x14ac:dyDescent="0.2">
      <c r="B215" s="89">
        <v>87</v>
      </c>
      <c r="C215" t="s">
        <v>220</v>
      </c>
      <c r="D215" s="78">
        <v>7332</v>
      </c>
      <c r="F215">
        <v>41</v>
      </c>
      <c r="H215" s="78">
        <v>5767</v>
      </c>
      <c r="I215" s="78">
        <v>1524</v>
      </c>
      <c r="J215">
        <v>25</v>
      </c>
      <c r="K215" s="78">
        <v>24511</v>
      </c>
      <c r="L215">
        <v>137</v>
      </c>
      <c r="M215" s="78">
        <v>36205</v>
      </c>
      <c r="N215" s="78">
        <v>121034</v>
      </c>
      <c r="O215" s="78">
        <v>299130</v>
      </c>
    </row>
    <row r="216" spans="2:15" x14ac:dyDescent="0.2">
      <c r="B216" s="89">
        <v>23</v>
      </c>
      <c r="C216" t="s">
        <v>147</v>
      </c>
      <c r="D216" s="78">
        <v>109305</v>
      </c>
      <c r="E216">
        <v>269</v>
      </c>
      <c r="F216">
        <v>165</v>
      </c>
      <c r="G216">
        <v>1</v>
      </c>
      <c r="H216" s="78">
        <v>106024</v>
      </c>
      <c r="I216" s="78">
        <v>3116</v>
      </c>
      <c r="J216">
        <v>89</v>
      </c>
      <c r="K216" s="78">
        <v>38929</v>
      </c>
      <c r="L216">
        <v>59</v>
      </c>
      <c r="M216" s="78">
        <v>472442</v>
      </c>
      <c r="N216" s="78">
        <v>168260</v>
      </c>
      <c r="O216" s="78">
        <v>2807805</v>
      </c>
    </row>
    <row r="217" spans="2:15" x14ac:dyDescent="0.2">
      <c r="B217" s="89">
        <v>151</v>
      </c>
      <c r="C217" t="s">
        <v>357</v>
      </c>
      <c r="D217">
        <v>712</v>
      </c>
      <c r="F217">
        <v>13</v>
      </c>
      <c r="H217">
        <v>651</v>
      </c>
      <c r="I217">
        <v>48</v>
      </c>
      <c r="J217">
        <v>4</v>
      </c>
    </row>
    <row r="218" spans="2:15" x14ac:dyDescent="0.2">
      <c r="B218" s="89">
        <v>211</v>
      </c>
      <c r="C218" t="s">
        <v>358</v>
      </c>
      <c r="D218">
        <v>9</v>
      </c>
      <c r="F218">
        <v>2</v>
      </c>
      <c r="I218">
        <v>7</v>
      </c>
    </row>
    <row r="219" spans="2:15" x14ac:dyDescent="0.2">
      <c r="C219" t="s">
        <v>359</v>
      </c>
      <c r="D219" s="78">
        <v>16384597</v>
      </c>
      <c r="E219" s="78">
        <v>195394</v>
      </c>
      <c r="F219" s="78">
        <v>651244</v>
      </c>
      <c r="G219" s="78">
        <v>3670</v>
      </c>
      <c r="H219" s="78">
        <v>10006821</v>
      </c>
      <c r="I219" s="78">
        <v>5726532</v>
      </c>
      <c r="J219" s="78">
        <v>66174</v>
      </c>
      <c r="K219" s="165">
        <v>2102</v>
      </c>
      <c r="L219">
        <v>83.5</v>
      </c>
    </row>
  </sheetData>
  <sortState ref="B3:O218">
    <sortCondition ref="K3:K218"/>
  </sortState>
  <pageMargins left="0.7" right="0.7" top="0.75" bottom="0.75" header="0.3" footer="0.3"/>
  <pageSetup scale="41" fitToHeight="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ORR Spreadsheet</vt:lpstr>
      <vt:lpstr>Sheet1</vt:lpstr>
      <vt:lpstr>World Summary 10 May 2020</vt:lpstr>
      <vt:lpstr>C19 Incubation</vt:lpstr>
      <vt:lpstr>Special SrtxCases</vt:lpstr>
      <vt:lpstr>Global Total 26 sort</vt:lpstr>
      <vt:lpstr>'ORR Spreadsheet'!Print_Area</vt:lpstr>
      <vt:lpstr>'Special SrtxCases'!Print_Area</vt:lpstr>
      <vt:lpstr>'World Summary 10 May 2020'!Print_Area</vt:lpstr>
      <vt:lpstr>'ORR Spreadsheet'!Print_Titles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User: Bruce Potter</dc:creator>
  <cp:lastModifiedBy>User: Bruce Potter</cp:lastModifiedBy>
  <cp:lastPrinted>2021-03-08T20:34:31Z</cp:lastPrinted>
  <dcterms:created xsi:type="dcterms:W3CDTF">2020-03-27T15:36:40Z</dcterms:created>
  <dcterms:modified xsi:type="dcterms:W3CDTF">2021-03-18T22:55:48Z</dcterms:modified>
</cp:coreProperties>
</file>